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41040" windowWidth="22260" windowHeight="12650"/>
  </bookViews>
  <sheets>
    <sheet name="9. Veranstaltungen " sheetId="4" r:id="rId1"/>
  </sheets>
  <definedNames>
    <definedName name="_xlnm.Print_Area" localSheetId="0">'9. Veranstaltungen '!$A$1:$O$153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7" i="4" l="1"/>
  <c r="N82" i="4" l="1"/>
  <c r="N81" i="4"/>
  <c r="N80" i="4"/>
  <c r="N79" i="4"/>
  <c r="N78" i="4"/>
  <c r="N7" i="4" l="1"/>
  <c r="N6" i="4"/>
  <c r="N5" i="4"/>
  <c r="N68" i="4"/>
  <c r="N48" i="4"/>
  <c r="N58" i="4"/>
  <c r="N73" i="4"/>
  <c r="N61" i="4"/>
  <c r="N13" i="4" l="1"/>
  <c r="N8" i="4" l="1"/>
  <c r="N3" i="4"/>
  <c r="N22" i="4" l="1"/>
  <c r="N65" i="4"/>
  <c r="N101" i="4"/>
  <c r="N36" i="4"/>
  <c r="N27" i="4"/>
  <c r="N15" i="4" l="1"/>
  <c r="N12" i="4"/>
  <c r="N11" i="4"/>
  <c r="N16" i="4"/>
  <c r="N17" i="4"/>
  <c r="N14" i="4"/>
  <c r="N28" i="4"/>
  <c r="N24" i="4"/>
  <c r="N29" i="4"/>
  <c r="N98" i="4"/>
  <c r="N97" i="4"/>
  <c r="N106" i="4"/>
  <c r="N105" i="4"/>
  <c r="N99" i="4"/>
  <c r="N90" i="4"/>
  <c r="N96" i="4"/>
  <c r="N89" i="4"/>
  <c r="N23" i="4"/>
  <c r="N4" i="4"/>
  <c r="N10" i="4"/>
  <c r="N9" i="4"/>
  <c r="N26" i="4"/>
  <c r="N71" i="4"/>
  <c r="N57" i="4" l="1"/>
  <c r="N32" i="4"/>
  <c r="N39" i="4"/>
  <c r="N51" i="4" l="1"/>
  <c r="N50" i="4"/>
  <c r="N33" i="4"/>
  <c r="N100" i="4" l="1"/>
  <c r="N110" i="4"/>
  <c r="N107" i="4"/>
  <c r="N109" i="4"/>
  <c r="N103" i="4"/>
  <c r="N102" i="4"/>
  <c r="N88" i="4"/>
  <c r="N104" i="4"/>
  <c r="N108" i="4"/>
  <c r="N66" i="4"/>
  <c r="N64" i="4"/>
  <c r="N45" i="4"/>
  <c r="N56" i="4"/>
  <c r="N67" i="4"/>
  <c r="N72" i="4"/>
  <c r="N25" i="4"/>
  <c r="N40" i="4"/>
  <c r="N60" i="4"/>
  <c r="N70" i="4"/>
  <c r="N38" i="4"/>
  <c r="N69" i="4"/>
  <c r="N63" i="4"/>
  <c r="N37" i="4"/>
  <c r="N35" i="4"/>
  <c r="N59" i="4"/>
  <c r="N34" i="4"/>
  <c r="N54" i="4"/>
  <c r="N53" i="4"/>
  <c r="N55" i="4"/>
  <c r="N49" i="4"/>
  <c r="N52" i="4"/>
  <c r="N46" i="4"/>
  <c r="N47" i="4"/>
  <c r="N30" i="4"/>
  <c r="N44" i="4"/>
  <c r="N43" i="4"/>
  <c r="N42" i="4"/>
  <c r="N41" i="4"/>
  <c r="N62" i="4"/>
  <c r="N31" i="4"/>
</calcChain>
</file>

<file path=xl/sharedStrings.xml><?xml version="1.0" encoding="utf-8"?>
<sst xmlns="http://schemas.openxmlformats.org/spreadsheetml/2006/main" count="376" uniqueCount="202">
  <si>
    <t>Punkte</t>
  </si>
  <si>
    <t>Platz</t>
  </si>
  <si>
    <t>Teilnehmer</t>
  </si>
  <si>
    <t>Möller</t>
  </si>
  <si>
    <t>Axel</t>
  </si>
  <si>
    <t>Feldmeier</t>
  </si>
  <si>
    <t xml:space="preserve">Dethmann </t>
  </si>
  <si>
    <t>Hans Werner</t>
  </si>
  <si>
    <t>Groteloh</t>
  </si>
  <si>
    <t>Tom</t>
  </si>
  <si>
    <t xml:space="preserve">Sander, </t>
  </si>
  <si>
    <t>Volker</t>
  </si>
  <si>
    <t>Sven</t>
  </si>
  <si>
    <t xml:space="preserve"> Peter</t>
  </si>
  <si>
    <t>Jensen</t>
  </si>
  <si>
    <t>Heiko</t>
  </si>
  <si>
    <t>Niemann</t>
  </si>
  <si>
    <t>Karl-Heinz</t>
  </si>
  <si>
    <t>Uwe</t>
  </si>
  <si>
    <t>Hinrichsen</t>
  </si>
  <si>
    <t>S 3</t>
  </si>
  <si>
    <t>S 1</t>
  </si>
  <si>
    <t>S 2</t>
  </si>
  <si>
    <t>N</t>
  </si>
  <si>
    <t>Waschow</t>
  </si>
  <si>
    <t>Ronald</t>
  </si>
  <si>
    <t>Kohl</t>
  </si>
  <si>
    <t>Gohert</t>
  </si>
  <si>
    <t>Wunderlich</t>
  </si>
  <si>
    <t>Heuer</t>
  </si>
  <si>
    <t>Jannik</t>
  </si>
  <si>
    <t>Lars</t>
  </si>
  <si>
    <t>O 2</t>
  </si>
  <si>
    <t>Wolfgang</t>
  </si>
  <si>
    <t>Eichstedt</t>
  </si>
  <si>
    <t>Hans- Otto</t>
  </si>
  <si>
    <t>Hansen</t>
  </si>
  <si>
    <t>Timo</t>
  </si>
  <si>
    <t>Krüger</t>
  </si>
  <si>
    <t>Lilly</t>
  </si>
  <si>
    <t>Rieper</t>
  </si>
  <si>
    <t>Kai - Uwe</t>
  </si>
  <si>
    <t>Thomas</t>
  </si>
  <si>
    <t>J</t>
  </si>
  <si>
    <t>Goldberg</t>
  </si>
  <si>
    <t>Jens</t>
  </si>
  <si>
    <t>Klasse</t>
  </si>
  <si>
    <t>Scholz</t>
  </si>
  <si>
    <t>Ehlert</t>
  </si>
  <si>
    <t>Glöh</t>
  </si>
  <si>
    <t>Thies</t>
  </si>
  <si>
    <t>Herzog</t>
  </si>
  <si>
    <t>Lasse</t>
  </si>
  <si>
    <t>Heikendorf</t>
  </si>
  <si>
    <t>V 1</t>
  </si>
  <si>
    <t>Streichergebnis</t>
  </si>
  <si>
    <t>Käding</t>
  </si>
  <si>
    <t>Cedric</t>
  </si>
  <si>
    <t>Michael</t>
  </si>
  <si>
    <t>Beste</t>
  </si>
  <si>
    <t>Björn</t>
  </si>
  <si>
    <t>Mannschaft</t>
  </si>
  <si>
    <t>Wühlmäuse</t>
  </si>
  <si>
    <t>Kellinghusen</t>
  </si>
  <si>
    <t>Q 2</t>
  </si>
  <si>
    <t>Gabriel</t>
  </si>
  <si>
    <t>Haß</t>
  </si>
  <si>
    <t>Hendrik</t>
  </si>
  <si>
    <t>Christian</t>
  </si>
  <si>
    <t>Sachau</t>
  </si>
  <si>
    <t>Duwe</t>
  </si>
  <si>
    <t>Hauke</t>
  </si>
  <si>
    <t>Jürgens</t>
  </si>
  <si>
    <t>Daniel</t>
  </si>
  <si>
    <t>Friedrich</t>
  </si>
  <si>
    <t>Körner</t>
  </si>
  <si>
    <t>Sabrina</t>
  </si>
  <si>
    <t>Sperzel</t>
  </si>
  <si>
    <t>Antonio</t>
  </si>
  <si>
    <t xml:space="preserve">Corbacho </t>
  </si>
  <si>
    <t>Maik</t>
  </si>
  <si>
    <t>Lau</t>
  </si>
  <si>
    <t>Martin</t>
  </si>
  <si>
    <t>Stelling</t>
  </si>
  <si>
    <t xml:space="preserve"> Nico</t>
  </si>
  <si>
    <t>Bennebek 2</t>
  </si>
  <si>
    <t>25.05.2025       Bennebek</t>
  </si>
  <si>
    <t>15.06.2025      Wühlmäuse</t>
  </si>
  <si>
    <t>13.07.2025       Wühlmäuse</t>
  </si>
  <si>
    <t>13.09.2025      Bennebek</t>
  </si>
  <si>
    <t>14.09.2025         Bennebek</t>
  </si>
  <si>
    <t>20.09.2025        Lägerdorf</t>
  </si>
  <si>
    <t>21.09.2025        Lägerdorf</t>
  </si>
  <si>
    <t>03.10.2025   Kellinghusen</t>
  </si>
  <si>
    <t>05.04.2025      Kellinghusen</t>
  </si>
  <si>
    <t xml:space="preserve">NOP Trial Meisterschaft Mannschaft 2025 </t>
  </si>
  <si>
    <t>St. Nr.</t>
  </si>
  <si>
    <t>Lahn</t>
  </si>
  <si>
    <t>Mathias</t>
  </si>
  <si>
    <t>Tillmans</t>
  </si>
  <si>
    <t>Sebastiam</t>
  </si>
  <si>
    <t>Q 2 N</t>
  </si>
  <si>
    <t>Kühn</t>
  </si>
  <si>
    <t>Felix</t>
  </si>
  <si>
    <t>Mia</t>
  </si>
  <si>
    <t>Kim</t>
  </si>
  <si>
    <t>Carsten</t>
  </si>
  <si>
    <t>Pump</t>
  </si>
  <si>
    <t>Bartels</t>
  </si>
  <si>
    <t>Steffen</t>
  </si>
  <si>
    <t>Lehmann</t>
  </si>
  <si>
    <t>Jörn</t>
  </si>
  <si>
    <t>Moritz</t>
  </si>
  <si>
    <t>Schulz</t>
  </si>
  <si>
    <t>Horst</t>
  </si>
  <si>
    <t>Markus</t>
  </si>
  <si>
    <t>Ingo</t>
  </si>
  <si>
    <t>Tjark</t>
  </si>
  <si>
    <t>Q 1</t>
  </si>
  <si>
    <t>Q 3</t>
  </si>
  <si>
    <t>Schember</t>
  </si>
  <si>
    <t xml:space="preserve">Fischer </t>
  </si>
  <si>
    <t xml:space="preserve">Jan </t>
  </si>
  <si>
    <t>Behrendt</t>
  </si>
  <si>
    <t>Mercer</t>
  </si>
  <si>
    <t>Nico</t>
  </si>
  <si>
    <t>Dauks</t>
  </si>
  <si>
    <t>Sahra</t>
  </si>
  <si>
    <t>Torsten</t>
  </si>
  <si>
    <t>Bothmann</t>
  </si>
  <si>
    <t>Achim</t>
  </si>
  <si>
    <t>Benjamin</t>
  </si>
  <si>
    <t>Oke</t>
  </si>
  <si>
    <t>Albrecht</t>
  </si>
  <si>
    <t>Rehberg</t>
  </si>
  <si>
    <t>Andreas</t>
  </si>
  <si>
    <t>Hans Jürgen</t>
  </si>
  <si>
    <t>Zietz</t>
  </si>
  <si>
    <t>S1</t>
  </si>
  <si>
    <t>Dürkop</t>
  </si>
  <si>
    <t>Alexander</t>
  </si>
  <si>
    <t>Wurch</t>
  </si>
  <si>
    <t>Bey</t>
  </si>
  <si>
    <t>Dennis</t>
  </si>
  <si>
    <t>Beyer</t>
  </si>
  <si>
    <t>Stephani</t>
  </si>
  <si>
    <t>Thode</t>
  </si>
  <si>
    <t>Thormählen</t>
  </si>
  <si>
    <t>Jan Philipp</t>
  </si>
  <si>
    <t>Lahan</t>
  </si>
  <si>
    <t>Kai</t>
  </si>
  <si>
    <t>Bennebek 1</t>
  </si>
  <si>
    <t>n.i.W</t>
  </si>
  <si>
    <t>Ströde</t>
  </si>
  <si>
    <t>Bernd</t>
  </si>
  <si>
    <t>Bjernne</t>
  </si>
  <si>
    <t>Prin</t>
  </si>
  <si>
    <t>Arff</t>
  </si>
  <si>
    <t>Rothberg</t>
  </si>
  <si>
    <t>(575</t>
  </si>
  <si>
    <t>Quad / ATV Freunde Nord</t>
  </si>
  <si>
    <t>(620</t>
  </si>
  <si>
    <t>(600</t>
  </si>
  <si>
    <t>n.i.W.</t>
  </si>
  <si>
    <t>(550</t>
  </si>
  <si>
    <t>Jäger</t>
  </si>
  <si>
    <t>Merlin</t>
  </si>
  <si>
    <t>(650</t>
  </si>
  <si>
    <t>Jan</t>
  </si>
  <si>
    <t>Drückhammer</t>
  </si>
  <si>
    <t>Lutz</t>
  </si>
  <si>
    <t>Fallet</t>
  </si>
  <si>
    <t>Stephan</t>
  </si>
  <si>
    <t>(560</t>
  </si>
  <si>
    <t>(543</t>
  </si>
  <si>
    <t>(680</t>
  </si>
  <si>
    <t>Susanne</t>
  </si>
  <si>
    <t>Kucharski</t>
  </si>
  <si>
    <t>Henry</t>
  </si>
  <si>
    <t>OOO</t>
  </si>
  <si>
    <t>(ooo</t>
  </si>
  <si>
    <t>Helfer Punkte</t>
  </si>
  <si>
    <t xml:space="preserve"> im Gasthof „Ritzebüttel“ in Nortorf statt.</t>
  </si>
  <si>
    <t>(706</t>
  </si>
  <si>
    <t>Plehn</t>
  </si>
  <si>
    <t>Benny</t>
  </si>
  <si>
    <t>Struve</t>
  </si>
  <si>
    <t>Henrik</t>
  </si>
  <si>
    <t>Valentin</t>
  </si>
  <si>
    <t>Alex</t>
  </si>
  <si>
    <t>Jöns</t>
  </si>
  <si>
    <t>Dirk</t>
  </si>
  <si>
    <t>(586</t>
  </si>
  <si>
    <t>(588</t>
  </si>
  <si>
    <t>NOP Trial Meisterschaft Geländewagen / Side by Side 2025 Endstand</t>
  </si>
  <si>
    <t>Stand:14.10.2025</t>
  </si>
  <si>
    <t xml:space="preserve">Die Ehrung der Eingeschriebenen Teilnehmer findet am Sonntag, dem 23.11.2025 </t>
  </si>
  <si>
    <t>Stand: 14.10.2025</t>
  </si>
  <si>
    <t>Endstand</t>
  </si>
  <si>
    <t>NOP Trial Meisterschaft Quad  / ATV  2025  Endstand</t>
  </si>
  <si>
    <t>6  Veranstaltungen werden gewertet</t>
  </si>
  <si>
    <t>6  Veranstaltungen werden gewertit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</si>
</sst>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omic Sans MS"/>
      <family val="4"/>
    </font>
    <font>
      <sz val="11"/>
      <color indexed="8"/>
      <name val="Calibri"/>
      <family val="2"/>
      <charset val="1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14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textRotation="90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0" xfId="0" applyFont="1" applyFill="1"/>
    <xf numFmtId="0" fontId="0" fillId="0" borderId="0" xfId="0" applyFont="1" applyFill="1"/>
    <xf numFmtId="0" fontId="1" fillId="0" borderId="1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/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textRotation="90"/>
    </xf>
    <xf numFmtId="0" fontId="0" fillId="0" borderId="3" xfId="0" applyFill="1" applyBorder="1" applyAlignment="1">
      <alignment horizontal="center" textRotation="90"/>
    </xf>
    <xf numFmtId="0" fontId="3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/>
    <xf numFmtId="0" fontId="0" fillId="0" borderId="0" xfId="0" applyBorder="1"/>
    <xf numFmtId="0" fontId="0" fillId="0" borderId="2" xfId="0" applyFill="1" applyBorder="1" applyAlignment="1">
      <alignment horizontal="left" vertical="center" indent="1"/>
    </xf>
    <xf numFmtId="0" fontId="0" fillId="0" borderId="2" xfId="0" quotePrefix="1" applyFill="1" applyBorder="1" applyAlignment="1">
      <alignment horizontal="left" vertical="center" indent="1"/>
    </xf>
    <xf numFmtId="0" fontId="0" fillId="0" borderId="2" xfId="0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5" xfId="0" quotePrefix="1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indent="1"/>
    </xf>
    <xf numFmtId="0" fontId="1" fillId="0" borderId="3" xfId="0" applyFont="1" applyFill="1" applyBorder="1" applyAlignment="1">
      <alignment horizontal="left" vertical="center" indent="1"/>
    </xf>
    <xf numFmtId="0" fontId="1" fillId="0" borderId="3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2" borderId="1" xfId="0" quotePrefix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 indent="1"/>
    </xf>
    <xf numFmtId="0" fontId="1" fillId="0" borderId="11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left" vertical="center" wrapText="1" indent="1"/>
    </xf>
    <xf numFmtId="0" fontId="1" fillId="0" borderId="4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textRotation="90" wrapText="1"/>
    </xf>
    <xf numFmtId="0" fontId="0" fillId="0" borderId="1" xfId="0" applyFill="1" applyBorder="1" applyAlignment="1">
      <alignment horizontal="center" vertical="center" textRotation="90"/>
    </xf>
    <xf numFmtId="0" fontId="1" fillId="0" borderId="0" xfId="0" applyFont="1" applyFill="1" applyBorder="1" applyAlignment="1">
      <alignment horizontal="left" vertical="center" wrapText="1" indent="1"/>
    </xf>
    <xf numFmtId="0" fontId="0" fillId="0" borderId="0" xfId="0" applyFill="1" applyAlignment="1">
      <alignment vertic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 textRotation="90"/>
    </xf>
    <xf numFmtId="0" fontId="1" fillId="0" borderId="7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left" vertical="center" indent="1"/>
    </xf>
    <xf numFmtId="0" fontId="1" fillId="0" borderId="6" xfId="0" applyFont="1" applyBorder="1" applyAlignment="1">
      <alignment vertical="center"/>
    </xf>
    <xf numFmtId="0" fontId="0" fillId="0" borderId="6" xfId="0" applyBorder="1" applyAlignment="1"/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/>
    <xf numFmtId="0" fontId="0" fillId="0" borderId="6" xfId="0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2" fillId="0" borderId="3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 inden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2" fillId="2" borderId="0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7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9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4" fillId="0" borderId="2" xfId="0" quotePrefix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indent="1"/>
    </xf>
    <xf numFmtId="0" fontId="4" fillId="0" borderId="2" xfId="0" quotePrefix="1" applyFont="1" applyFill="1" applyBorder="1" applyAlignment="1">
      <alignment horizontal="left" vertical="center" indent="1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indent="1"/>
    </xf>
    <xf numFmtId="0" fontId="0" fillId="0" borderId="8" xfId="0" applyBorder="1" applyAlignment="1">
      <alignment horizontal="left" indent="1"/>
    </xf>
    <xf numFmtId="0" fontId="1" fillId="0" borderId="4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3">
    <cellStyle name="Excel Built-in Normal" xfId="2"/>
    <cellStyle name="Standard" xfId="0" builtinId="0"/>
    <cellStyle name="Standard 2" xfId="1"/>
  </cellStyles>
  <dxfs count="0"/>
  <tableStyles count="0" defaultTableStyle="TableStyleMedium2" defaultPivotStyle="PivotStyleLight16"/>
  <colors>
    <mruColors>
      <color rgb="FFFF66FF"/>
      <color rgb="FF99FFCC"/>
      <color rgb="FF66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9"/>
  <sheetViews>
    <sheetView tabSelected="1" view="pageLayout" topLeftCell="A85" zoomScale="90" zoomScaleNormal="120" zoomScaleSheetLayoutView="100" zoomScalePageLayoutView="90" workbookViewId="0">
      <selection activeCell="B77" sqref="B77"/>
    </sheetView>
  </sheetViews>
  <sheetFormatPr baseColWidth="10" defaultColWidth="8.7265625" defaultRowHeight="24" customHeight="1" x14ac:dyDescent="0.35"/>
  <cols>
    <col min="1" max="1" width="4.81640625" style="80" customWidth="1"/>
    <col min="2" max="2" width="5.90625" style="35" customWidth="1"/>
    <col min="3" max="4" width="13.7265625" style="35" customWidth="1"/>
    <col min="5" max="8" width="5.90625" style="35" customWidth="1"/>
    <col min="9" max="10" width="5.90625" style="34" customWidth="1"/>
    <col min="11" max="11" width="5.90625" style="35" customWidth="1"/>
    <col min="12" max="14" width="5.90625" style="34" customWidth="1"/>
    <col min="15" max="15" width="5.36328125" style="34" customWidth="1"/>
    <col min="16" max="21" width="4.54296875" style="35" customWidth="1"/>
    <col min="22" max="16384" width="8.7265625" style="35"/>
  </cols>
  <sheetData>
    <row r="1" spans="1:21" ht="34.5" customHeight="1" x14ac:dyDescent="0.35">
      <c r="B1" s="126" t="s">
        <v>194</v>
      </c>
      <c r="C1" s="9"/>
      <c r="D1" s="9"/>
      <c r="E1" s="9"/>
      <c r="F1" s="9"/>
      <c r="G1" s="9"/>
      <c r="H1" s="9"/>
      <c r="I1" s="9"/>
      <c r="J1" s="23"/>
      <c r="K1" s="9"/>
      <c r="L1" s="9"/>
      <c r="M1" s="9"/>
      <c r="N1" s="26"/>
      <c r="O1" s="22"/>
      <c r="Q1" s="34"/>
      <c r="R1" s="34"/>
    </row>
    <row r="2" spans="1:21" ht="68" customHeight="1" x14ac:dyDescent="0.35">
      <c r="A2" s="78" t="s">
        <v>1</v>
      </c>
      <c r="B2" s="78" t="s">
        <v>96</v>
      </c>
      <c r="C2" s="128" t="s">
        <v>2</v>
      </c>
      <c r="D2" s="129"/>
      <c r="E2" s="2" t="s">
        <v>94</v>
      </c>
      <c r="F2" s="2" t="s">
        <v>86</v>
      </c>
      <c r="G2" s="2" t="s">
        <v>87</v>
      </c>
      <c r="H2" s="2" t="s">
        <v>88</v>
      </c>
      <c r="I2" s="2" t="s">
        <v>89</v>
      </c>
      <c r="J2" s="2" t="s">
        <v>90</v>
      </c>
      <c r="K2" s="2" t="s">
        <v>91</v>
      </c>
      <c r="L2" s="2" t="s">
        <v>92</v>
      </c>
      <c r="M2" s="2" t="s">
        <v>93</v>
      </c>
      <c r="N2" s="25" t="s">
        <v>0</v>
      </c>
      <c r="O2" s="24" t="s">
        <v>46</v>
      </c>
      <c r="P2" s="34"/>
    </row>
    <row r="3" spans="1:21" s="34" customFormat="1" ht="25.5" customHeight="1" x14ac:dyDescent="0.35">
      <c r="A3" s="1">
        <v>1</v>
      </c>
      <c r="B3" s="44">
        <v>170</v>
      </c>
      <c r="C3" s="8" t="s">
        <v>6</v>
      </c>
      <c r="D3" s="8" t="s">
        <v>7</v>
      </c>
      <c r="E3" s="16">
        <v>750</v>
      </c>
      <c r="F3" s="102" t="s">
        <v>183</v>
      </c>
      <c r="G3" s="16">
        <v>725</v>
      </c>
      <c r="H3" s="56">
        <v>706</v>
      </c>
      <c r="I3" s="50" t="s">
        <v>159</v>
      </c>
      <c r="J3" s="17">
        <v>740</v>
      </c>
      <c r="K3" s="17">
        <v>700</v>
      </c>
      <c r="L3" s="50" t="s">
        <v>175</v>
      </c>
      <c r="M3" s="16">
        <v>763</v>
      </c>
      <c r="N3" s="44">
        <f t="shared" ref="N3:N17" si="0">SUM(E3:M3)</f>
        <v>4384</v>
      </c>
      <c r="O3" s="17" t="s">
        <v>21</v>
      </c>
      <c r="Q3" s="35"/>
      <c r="R3" s="35"/>
      <c r="S3" s="35"/>
      <c r="T3" s="35"/>
      <c r="U3" s="35"/>
    </row>
    <row r="4" spans="1:21" ht="20" customHeight="1" x14ac:dyDescent="0.35">
      <c r="A4" s="1">
        <v>2</v>
      </c>
      <c r="B4" s="44">
        <v>396</v>
      </c>
      <c r="C4" s="5" t="s">
        <v>177</v>
      </c>
      <c r="D4" s="5" t="s">
        <v>31</v>
      </c>
      <c r="E4" s="16">
        <v>757</v>
      </c>
      <c r="F4" s="16"/>
      <c r="G4" s="16">
        <v>757</v>
      </c>
      <c r="H4" s="16">
        <v>700</v>
      </c>
      <c r="I4" s="49" t="s">
        <v>167</v>
      </c>
      <c r="J4" s="16">
        <v>725</v>
      </c>
      <c r="K4" s="16">
        <v>700</v>
      </c>
      <c r="L4" s="16">
        <v>700</v>
      </c>
      <c r="M4" s="16" t="s">
        <v>173</v>
      </c>
      <c r="N4" s="44">
        <f t="shared" si="0"/>
        <v>4339</v>
      </c>
      <c r="O4" s="17" t="s">
        <v>119</v>
      </c>
      <c r="P4" s="34"/>
    </row>
    <row r="5" spans="1:21" s="34" customFormat="1" ht="20" customHeight="1" x14ac:dyDescent="0.35">
      <c r="A5" s="1">
        <v>3</v>
      </c>
      <c r="B5" s="17">
        <v>323</v>
      </c>
      <c r="C5" s="61" t="s">
        <v>47</v>
      </c>
      <c r="D5" s="62" t="s">
        <v>42</v>
      </c>
      <c r="E5" s="52">
        <v>725</v>
      </c>
      <c r="F5" s="44">
        <v>700</v>
      </c>
      <c r="G5" s="44" t="s">
        <v>159</v>
      </c>
      <c r="H5" s="44">
        <v>700</v>
      </c>
      <c r="I5" s="44">
        <v>700</v>
      </c>
      <c r="J5" s="44">
        <v>700</v>
      </c>
      <c r="K5" s="44"/>
      <c r="L5" s="44"/>
      <c r="M5" s="44">
        <v>725</v>
      </c>
      <c r="N5" s="44">
        <f t="shared" si="0"/>
        <v>4250</v>
      </c>
      <c r="O5" s="44" t="s">
        <v>22</v>
      </c>
      <c r="S5" s="35"/>
      <c r="T5" s="35"/>
      <c r="U5" s="35"/>
    </row>
    <row r="6" spans="1:21" ht="20" customHeight="1" x14ac:dyDescent="0.35">
      <c r="A6" s="1">
        <v>4</v>
      </c>
      <c r="B6" s="17">
        <v>200</v>
      </c>
      <c r="C6" s="68" t="s">
        <v>83</v>
      </c>
      <c r="D6" s="70" t="s">
        <v>82</v>
      </c>
      <c r="E6" s="17">
        <v>750</v>
      </c>
      <c r="F6" s="44"/>
      <c r="G6" s="44">
        <v>671</v>
      </c>
      <c r="H6" s="17">
        <v>750</v>
      </c>
      <c r="I6" s="44">
        <v>725</v>
      </c>
      <c r="J6" s="44">
        <v>575</v>
      </c>
      <c r="K6" s="44"/>
      <c r="L6" s="44"/>
      <c r="M6" s="44">
        <v>740</v>
      </c>
      <c r="N6" s="44">
        <f t="shared" si="0"/>
        <v>4211</v>
      </c>
      <c r="O6" s="44" t="s">
        <v>119</v>
      </c>
      <c r="P6" s="34"/>
    </row>
    <row r="7" spans="1:21" ht="20" customHeight="1" x14ac:dyDescent="0.35">
      <c r="A7" s="1">
        <v>5</v>
      </c>
      <c r="B7" s="17">
        <v>125</v>
      </c>
      <c r="C7" s="67" t="s">
        <v>19</v>
      </c>
      <c r="D7" s="69" t="s">
        <v>18</v>
      </c>
      <c r="E7" s="50" t="s">
        <v>174</v>
      </c>
      <c r="F7" s="56">
        <v>660</v>
      </c>
      <c r="G7" s="49" t="s">
        <v>167</v>
      </c>
      <c r="H7" s="43">
        <v>700</v>
      </c>
      <c r="I7" s="56">
        <v>660</v>
      </c>
      <c r="J7" s="56">
        <v>660</v>
      </c>
      <c r="K7" s="50" t="s">
        <v>162</v>
      </c>
      <c r="L7" s="17">
        <v>740</v>
      </c>
      <c r="M7" s="17">
        <v>725</v>
      </c>
      <c r="N7" s="44">
        <f t="shared" si="0"/>
        <v>4145</v>
      </c>
      <c r="O7" s="44" t="s">
        <v>21</v>
      </c>
      <c r="P7" s="34"/>
    </row>
    <row r="8" spans="1:21" ht="20" customHeight="1" x14ac:dyDescent="0.35">
      <c r="A8" s="1">
        <v>6</v>
      </c>
      <c r="B8" s="45">
        <v>124</v>
      </c>
      <c r="C8" s="69" t="s">
        <v>8</v>
      </c>
      <c r="D8" s="27" t="s">
        <v>42</v>
      </c>
      <c r="E8" s="50" t="s">
        <v>162</v>
      </c>
      <c r="F8" s="17">
        <v>700</v>
      </c>
      <c r="G8" s="17">
        <v>650</v>
      </c>
      <c r="H8" s="16"/>
      <c r="I8" s="17">
        <v>650</v>
      </c>
      <c r="J8" s="17">
        <v>650</v>
      </c>
      <c r="K8" s="17">
        <v>650</v>
      </c>
      <c r="L8" s="17">
        <v>650</v>
      </c>
      <c r="M8" s="17"/>
      <c r="N8" s="44">
        <f t="shared" si="0"/>
        <v>3950</v>
      </c>
      <c r="O8" s="44" t="s">
        <v>32</v>
      </c>
      <c r="P8" s="34"/>
      <c r="T8" s="34"/>
      <c r="U8" s="34"/>
    </row>
    <row r="9" spans="1:21" s="34" customFormat="1" ht="20" customHeight="1" x14ac:dyDescent="0.35">
      <c r="A9" s="1">
        <v>7</v>
      </c>
      <c r="B9" s="17">
        <v>121</v>
      </c>
      <c r="C9" s="8" t="s">
        <v>14</v>
      </c>
      <c r="D9" s="8" t="s">
        <v>13</v>
      </c>
      <c r="E9" s="16"/>
      <c r="F9" s="50" t="s">
        <v>162</v>
      </c>
      <c r="G9" s="17">
        <v>725</v>
      </c>
      <c r="H9" s="17">
        <v>600</v>
      </c>
      <c r="I9" s="17">
        <v>600</v>
      </c>
      <c r="J9" s="17">
        <v>600</v>
      </c>
      <c r="K9" s="17">
        <v>725</v>
      </c>
      <c r="L9" s="50" t="s">
        <v>159</v>
      </c>
      <c r="M9" s="17">
        <v>650</v>
      </c>
      <c r="N9" s="44">
        <f t="shared" si="0"/>
        <v>3900</v>
      </c>
      <c r="O9" s="17" t="s">
        <v>22</v>
      </c>
      <c r="P9" s="35"/>
      <c r="Q9" s="35"/>
    </row>
    <row r="10" spans="1:21" s="34" customFormat="1" ht="20" customHeight="1" x14ac:dyDescent="0.35">
      <c r="A10" s="1">
        <v>8</v>
      </c>
      <c r="B10" s="17">
        <v>486</v>
      </c>
      <c r="C10" s="8" t="s">
        <v>51</v>
      </c>
      <c r="D10" s="8" t="s">
        <v>52</v>
      </c>
      <c r="E10" s="40">
        <v>620</v>
      </c>
      <c r="F10" s="66" t="s">
        <v>162</v>
      </c>
      <c r="G10" s="40">
        <v>725</v>
      </c>
      <c r="H10" s="50" t="s">
        <v>162</v>
      </c>
      <c r="I10" s="40">
        <v>700</v>
      </c>
      <c r="J10" s="17">
        <v>650</v>
      </c>
      <c r="K10" s="66" t="s">
        <v>162</v>
      </c>
      <c r="L10" s="40">
        <v>600</v>
      </c>
      <c r="M10" s="16">
        <v>600</v>
      </c>
      <c r="N10" s="44">
        <f t="shared" si="0"/>
        <v>3895</v>
      </c>
      <c r="O10" s="17" t="s">
        <v>43</v>
      </c>
      <c r="P10" s="35"/>
    </row>
    <row r="11" spans="1:21" ht="20" customHeight="1" x14ac:dyDescent="0.35">
      <c r="A11" s="1">
        <v>9</v>
      </c>
      <c r="B11" s="17">
        <v>453</v>
      </c>
      <c r="C11" s="8" t="s">
        <v>75</v>
      </c>
      <c r="D11" s="8" t="s">
        <v>31</v>
      </c>
      <c r="E11" s="17">
        <v>600</v>
      </c>
      <c r="F11" s="17">
        <v>650</v>
      </c>
      <c r="G11" s="50" t="s">
        <v>192</v>
      </c>
      <c r="H11" s="50" t="s">
        <v>164</v>
      </c>
      <c r="I11" s="50" t="s">
        <v>159</v>
      </c>
      <c r="J11" s="17">
        <v>650</v>
      </c>
      <c r="K11" s="17">
        <v>600</v>
      </c>
      <c r="L11" s="17">
        <v>700</v>
      </c>
      <c r="M11" s="17">
        <v>680</v>
      </c>
      <c r="N11" s="44">
        <f t="shared" si="0"/>
        <v>3880</v>
      </c>
      <c r="O11" s="17" t="s">
        <v>119</v>
      </c>
      <c r="Q11" s="34"/>
      <c r="R11" s="34"/>
      <c r="S11" s="34"/>
      <c r="T11" s="34"/>
      <c r="U11" s="34"/>
    </row>
    <row r="12" spans="1:21" ht="20" customHeight="1" x14ac:dyDescent="0.35">
      <c r="A12" s="1">
        <v>10</v>
      </c>
      <c r="B12" s="17">
        <v>500</v>
      </c>
      <c r="C12" s="8" t="s">
        <v>83</v>
      </c>
      <c r="D12" s="8" t="s">
        <v>104</v>
      </c>
      <c r="E12" s="40">
        <v>560</v>
      </c>
      <c r="F12" s="40"/>
      <c r="G12" s="40">
        <v>650</v>
      </c>
      <c r="H12" s="17">
        <v>750</v>
      </c>
      <c r="I12" s="40">
        <v>600</v>
      </c>
      <c r="J12" s="17">
        <v>575</v>
      </c>
      <c r="K12" s="40"/>
      <c r="L12" s="40"/>
      <c r="M12" s="17">
        <v>700</v>
      </c>
      <c r="N12" s="17">
        <f t="shared" si="0"/>
        <v>3835</v>
      </c>
      <c r="O12" s="17" t="s">
        <v>43</v>
      </c>
      <c r="Q12" s="34"/>
      <c r="R12" s="34"/>
      <c r="S12" s="34"/>
      <c r="T12" s="34"/>
      <c r="U12" s="34"/>
    </row>
    <row r="13" spans="1:21" s="34" customFormat="1" ht="20" customHeight="1" x14ac:dyDescent="0.35">
      <c r="A13" s="1">
        <v>11</v>
      </c>
      <c r="B13" s="17">
        <v>146</v>
      </c>
      <c r="C13" s="8" t="s">
        <v>3</v>
      </c>
      <c r="D13" s="8" t="s">
        <v>4</v>
      </c>
      <c r="E13" s="16">
        <v>714</v>
      </c>
      <c r="F13" s="17"/>
      <c r="G13" s="16">
        <v>575</v>
      </c>
      <c r="H13" s="109" t="s">
        <v>164</v>
      </c>
      <c r="I13" s="57">
        <v>608</v>
      </c>
      <c r="J13" s="17">
        <v>560</v>
      </c>
      <c r="K13" s="50" t="s">
        <v>164</v>
      </c>
      <c r="L13" s="17">
        <v>620</v>
      </c>
      <c r="M13" s="17">
        <v>688</v>
      </c>
      <c r="N13" s="17">
        <f t="shared" si="0"/>
        <v>3765</v>
      </c>
      <c r="O13" s="17" t="s">
        <v>21</v>
      </c>
      <c r="P13" s="35"/>
      <c r="Q13" s="35"/>
      <c r="R13" s="35"/>
      <c r="S13" s="35"/>
    </row>
    <row r="14" spans="1:21" ht="20" customHeight="1" x14ac:dyDescent="0.35">
      <c r="A14" s="1">
        <v>12</v>
      </c>
      <c r="B14" s="17">
        <v>131</v>
      </c>
      <c r="C14" s="5" t="s">
        <v>113</v>
      </c>
      <c r="D14" s="5" t="s">
        <v>114</v>
      </c>
      <c r="E14" s="17">
        <v>550</v>
      </c>
      <c r="F14" s="57">
        <v>600</v>
      </c>
      <c r="G14" s="17"/>
      <c r="H14" s="45">
        <v>650</v>
      </c>
      <c r="I14" s="57">
        <v>600</v>
      </c>
      <c r="J14" s="57">
        <v>600</v>
      </c>
      <c r="K14" s="17"/>
      <c r="L14" s="17">
        <v>575</v>
      </c>
      <c r="M14" s="17"/>
      <c r="N14" s="17">
        <f t="shared" si="0"/>
        <v>3575</v>
      </c>
      <c r="O14" s="17" t="s">
        <v>32</v>
      </c>
      <c r="T14" s="34"/>
      <c r="U14" s="34"/>
    </row>
    <row r="15" spans="1:21" ht="20" customHeight="1" x14ac:dyDescent="0.35">
      <c r="A15" s="132"/>
      <c r="B15" s="28">
        <v>372</v>
      </c>
      <c r="C15" s="5" t="s">
        <v>34</v>
      </c>
      <c r="D15" s="5" t="s">
        <v>35</v>
      </c>
      <c r="E15" s="17">
        <v>629</v>
      </c>
      <c r="F15" s="17">
        <v>725</v>
      </c>
      <c r="G15" s="16"/>
      <c r="H15" s="16"/>
      <c r="I15" s="16">
        <v>650</v>
      </c>
      <c r="J15" s="17">
        <v>620</v>
      </c>
      <c r="K15" s="17"/>
      <c r="L15" s="17"/>
      <c r="M15" s="17"/>
      <c r="N15" s="17">
        <f t="shared" si="0"/>
        <v>2624</v>
      </c>
      <c r="O15" s="17" t="s">
        <v>21</v>
      </c>
      <c r="T15" s="34"/>
      <c r="U15" s="34"/>
    </row>
    <row r="16" spans="1:21" ht="20" customHeight="1" x14ac:dyDescent="0.35">
      <c r="A16" s="133"/>
      <c r="B16" s="28">
        <v>391</v>
      </c>
      <c r="C16" s="8" t="s">
        <v>8</v>
      </c>
      <c r="D16" s="8" t="s">
        <v>9</v>
      </c>
      <c r="E16" s="45">
        <v>650</v>
      </c>
      <c r="F16" s="16"/>
      <c r="G16" s="28"/>
      <c r="H16" s="17"/>
      <c r="I16" s="17"/>
      <c r="J16" s="17"/>
      <c r="K16" s="17"/>
      <c r="L16" s="17">
        <v>725</v>
      </c>
      <c r="M16" s="17"/>
      <c r="N16" s="17">
        <f t="shared" si="0"/>
        <v>1375</v>
      </c>
      <c r="O16" s="17" t="s">
        <v>32</v>
      </c>
      <c r="T16" s="34"/>
      <c r="U16" s="34"/>
    </row>
    <row r="17" spans="1:21" ht="20" customHeight="1" x14ac:dyDescent="0.35">
      <c r="A17" s="133"/>
      <c r="B17" s="28">
        <v>430</v>
      </c>
      <c r="C17" s="5" t="s">
        <v>24</v>
      </c>
      <c r="D17" s="5" t="s">
        <v>25</v>
      </c>
      <c r="E17" s="16">
        <v>586</v>
      </c>
      <c r="F17" s="16">
        <v>650</v>
      </c>
      <c r="G17" s="45"/>
      <c r="H17" s="17"/>
      <c r="I17" s="57"/>
      <c r="J17" s="16"/>
      <c r="K17" s="48"/>
      <c r="L17" s="16"/>
      <c r="M17" s="17"/>
      <c r="N17" s="17">
        <f t="shared" si="0"/>
        <v>1236</v>
      </c>
      <c r="O17" s="17" t="s">
        <v>21</v>
      </c>
      <c r="P17" s="34"/>
      <c r="T17" s="34"/>
      <c r="U17" s="34"/>
    </row>
    <row r="18" spans="1:21" ht="20" customHeight="1" x14ac:dyDescent="0.35">
      <c r="A18" s="82"/>
      <c r="B18" s="100" t="s">
        <v>201</v>
      </c>
      <c r="C18" s="75"/>
      <c r="D18" s="75"/>
      <c r="E18" s="83" t="s">
        <v>180</v>
      </c>
      <c r="F18" s="127" t="s">
        <v>55</v>
      </c>
      <c r="G18" s="127"/>
      <c r="H18" s="127"/>
      <c r="I18" s="97" t="s">
        <v>179</v>
      </c>
      <c r="J18" s="98" t="s">
        <v>181</v>
      </c>
      <c r="K18" s="99"/>
      <c r="L18" s="99"/>
      <c r="M18" s="101" t="s">
        <v>195</v>
      </c>
      <c r="O18" s="46"/>
      <c r="T18" s="34"/>
      <c r="U18" s="34"/>
    </row>
    <row r="19" spans="1:21" ht="20" customHeight="1" x14ac:dyDescent="0.45">
      <c r="B19" s="11" t="s">
        <v>196</v>
      </c>
      <c r="C19" s="13"/>
      <c r="D19" s="13"/>
      <c r="E19" s="14"/>
      <c r="F19" s="14"/>
      <c r="G19" s="12"/>
      <c r="H19" s="13"/>
      <c r="I19" s="14"/>
      <c r="J19" s="13"/>
      <c r="K19" s="13"/>
      <c r="L19" s="46"/>
      <c r="N19" s="21"/>
      <c r="T19" s="34"/>
      <c r="U19" s="34"/>
    </row>
    <row r="20" spans="1:21" ht="20" customHeight="1" x14ac:dyDescent="0.45">
      <c r="B20" s="15" t="s">
        <v>182</v>
      </c>
      <c r="C20" s="6"/>
      <c r="D20" s="7"/>
      <c r="E20" s="4"/>
      <c r="F20" s="4"/>
      <c r="G20" s="3"/>
      <c r="H20" s="34"/>
      <c r="I20" s="14"/>
      <c r="J20" s="13"/>
      <c r="K20" s="13"/>
      <c r="L20" s="46"/>
      <c r="N20" s="21"/>
      <c r="T20" s="34"/>
      <c r="U20" s="34"/>
    </row>
    <row r="21" spans="1:21" s="34" customFormat="1" ht="10.5" customHeight="1" x14ac:dyDescent="0.45">
      <c r="A21" s="18"/>
      <c r="K21" s="13"/>
      <c r="N21" s="21"/>
      <c r="P21" s="35"/>
      <c r="Q21" s="35"/>
      <c r="R21" s="35"/>
      <c r="S21" s="35"/>
    </row>
    <row r="22" spans="1:21" s="34" customFormat="1" ht="17.5" customHeight="1" x14ac:dyDescent="0.35">
      <c r="A22" s="18"/>
      <c r="B22" s="17">
        <v>169</v>
      </c>
      <c r="C22" s="5" t="s">
        <v>40</v>
      </c>
      <c r="D22" s="5" t="s">
        <v>41</v>
      </c>
      <c r="E22" s="17">
        <v>740</v>
      </c>
      <c r="F22" s="17">
        <v>700</v>
      </c>
      <c r="G22" s="16">
        <v>725</v>
      </c>
      <c r="H22" s="16">
        <v>650</v>
      </c>
      <c r="I22" s="17">
        <v>650</v>
      </c>
      <c r="J22" s="58">
        <v>650</v>
      </c>
      <c r="K22" s="103" t="s">
        <v>159</v>
      </c>
      <c r="L22" s="103" t="s">
        <v>161</v>
      </c>
      <c r="M22" s="17"/>
      <c r="N22" s="17">
        <f t="shared" ref="N22:N45" si="1">SUM(E22:M22)</f>
        <v>4115</v>
      </c>
      <c r="O22" s="17" t="s">
        <v>54</v>
      </c>
      <c r="P22" s="35"/>
      <c r="Q22" s="10"/>
      <c r="R22" s="10"/>
      <c r="S22" s="10"/>
      <c r="T22" s="35"/>
      <c r="U22" s="35"/>
    </row>
    <row r="23" spans="1:21" s="34" customFormat="1" ht="17.5" customHeight="1" x14ac:dyDescent="0.35">
      <c r="A23" s="93"/>
      <c r="B23" s="17">
        <v>256</v>
      </c>
      <c r="C23" s="5" t="s">
        <v>38</v>
      </c>
      <c r="D23" s="8" t="s">
        <v>154</v>
      </c>
      <c r="E23" s="117"/>
      <c r="F23" s="117"/>
      <c r="G23" s="117"/>
      <c r="H23" s="117"/>
      <c r="I23" s="114">
        <v>740</v>
      </c>
      <c r="J23" s="114">
        <v>740</v>
      </c>
      <c r="K23" s="114">
        <v>650</v>
      </c>
      <c r="L23" s="114">
        <v>752</v>
      </c>
      <c r="M23" s="114">
        <v>575</v>
      </c>
      <c r="N23" s="17">
        <f t="shared" si="1"/>
        <v>3457</v>
      </c>
      <c r="O23" s="17" t="s">
        <v>23</v>
      </c>
      <c r="P23" s="35"/>
      <c r="Q23" s="35"/>
      <c r="R23" s="35"/>
      <c r="S23" s="35"/>
      <c r="T23" s="35"/>
      <c r="U23" s="35"/>
    </row>
    <row r="24" spans="1:21" s="34" customFormat="1" ht="17.5" customHeight="1" x14ac:dyDescent="0.35">
      <c r="A24" s="18"/>
      <c r="B24" s="58">
        <v>118</v>
      </c>
      <c r="C24" s="94" t="s">
        <v>27</v>
      </c>
      <c r="D24" s="94" t="s">
        <v>12</v>
      </c>
      <c r="E24" s="95">
        <v>700</v>
      </c>
      <c r="F24" s="64">
        <v>700</v>
      </c>
      <c r="G24" s="72"/>
      <c r="H24" s="64">
        <v>700</v>
      </c>
      <c r="I24" s="17" t="s">
        <v>163</v>
      </c>
      <c r="J24" s="58"/>
      <c r="K24" s="64"/>
      <c r="L24" s="64"/>
      <c r="M24" s="58">
        <v>650</v>
      </c>
      <c r="N24" s="58">
        <f t="shared" si="1"/>
        <v>2750</v>
      </c>
      <c r="O24" s="58" t="s">
        <v>20</v>
      </c>
      <c r="P24" s="35"/>
      <c r="Q24" s="10"/>
      <c r="R24" s="10"/>
      <c r="S24" s="10"/>
      <c r="T24" s="35"/>
      <c r="U24" s="35"/>
    </row>
    <row r="25" spans="1:21" s="34" customFormat="1" ht="17.5" customHeight="1" x14ac:dyDescent="0.35">
      <c r="A25" s="18"/>
      <c r="B25" s="17">
        <v>141</v>
      </c>
      <c r="C25" s="5" t="s">
        <v>44</v>
      </c>
      <c r="D25" s="5" t="s">
        <v>45</v>
      </c>
      <c r="E25" s="32"/>
      <c r="F25" s="79"/>
      <c r="G25" s="33"/>
      <c r="H25" s="17">
        <v>750</v>
      </c>
      <c r="I25" s="16"/>
      <c r="J25" s="16"/>
      <c r="K25" s="17">
        <v>680</v>
      </c>
      <c r="L25" s="17">
        <v>650</v>
      </c>
      <c r="M25" s="17">
        <v>575</v>
      </c>
      <c r="N25" s="17">
        <f t="shared" si="1"/>
        <v>2655</v>
      </c>
      <c r="O25" s="17" t="s">
        <v>21</v>
      </c>
      <c r="P25" s="35"/>
      <c r="Q25" s="10"/>
      <c r="R25" s="10"/>
      <c r="S25" s="10"/>
      <c r="T25" s="35"/>
      <c r="U25" s="35"/>
    </row>
    <row r="26" spans="1:21" s="34" customFormat="1" ht="17.5" customHeight="1" x14ac:dyDescent="0.35">
      <c r="A26" s="93"/>
      <c r="B26" s="17">
        <v>108</v>
      </c>
      <c r="C26" s="63" t="s">
        <v>5</v>
      </c>
      <c r="D26" s="63" t="s">
        <v>4</v>
      </c>
      <c r="E26" s="111"/>
      <c r="F26" s="44">
        <v>600</v>
      </c>
      <c r="G26" s="118">
        <v>625</v>
      </c>
      <c r="H26" s="118">
        <v>625</v>
      </c>
      <c r="I26" s="44"/>
      <c r="J26" s="44"/>
      <c r="K26" s="44"/>
      <c r="L26" s="44"/>
      <c r="M26" s="44">
        <v>650</v>
      </c>
      <c r="N26" s="17">
        <f t="shared" si="1"/>
        <v>2500</v>
      </c>
      <c r="O26" s="44" t="s">
        <v>32</v>
      </c>
      <c r="P26" s="35"/>
      <c r="Q26" s="10"/>
      <c r="R26" s="10"/>
      <c r="S26" s="10"/>
      <c r="T26" s="35"/>
      <c r="U26" s="35"/>
    </row>
    <row r="27" spans="1:21" s="34" customFormat="1" ht="17.5" customHeight="1" x14ac:dyDescent="0.35">
      <c r="A27" s="18"/>
      <c r="B27" s="17">
        <v>259</v>
      </c>
      <c r="C27" s="5" t="s">
        <v>124</v>
      </c>
      <c r="D27" s="5" t="s">
        <v>125</v>
      </c>
      <c r="E27" s="30"/>
      <c r="F27" s="30"/>
      <c r="G27" s="16">
        <v>650</v>
      </c>
      <c r="H27" s="59"/>
      <c r="I27" s="17"/>
      <c r="J27" s="58"/>
      <c r="K27" s="58">
        <v>725</v>
      </c>
      <c r="L27" s="58">
        <v>740</v>
      </c>
      <c r="M27" s="17"/>
      <c r="N27" s="17">
        <f t="shared" si="1"/>
        <v>2115</v>
      </c>
      <c r="O27" s="44" t="s">
        <v>54</v>
      </c>
      <c r="P27" s="35"/>
      <c r="Q27" s="10"/>
      <c r="R27" s="10"/>
      <c r="S27" s="10"/>
    </row>
    <row r="28" spans="1:21" s="34" customFormat="1" ht="17.5" customHeight="1" x14ac:dyDescent="0.35">
      <c r="A28" s="93"/>
      <c r="B28" s="17">
        <v>329</v>
      </c>
      <c r="C28" s="5" t="s">
        <v>49</v>
      </c>
      <c r="D28" s="5" t="s">
        <v>50</v>
      </c>
      <c r="E28" s="17"/>
      <c r="F28" s="17">
        <v>600</v>
      </c>
      <c r="G28" s="17">
        <v>575</v>
      </c>
      <c r="H28" s="17"/>
      <c r="I28" s="47"/>
      <c r="J28" s="47"/>
      <c r="K28" s="17">
        <v>750</v>
      </c>
      <c r="L28" s="17"/>
      <c r="M28" s="17"/>
      <c r="N28" s="17">
        <f t="shared" si="1"/>
        <v>1925</v>
      </c>
      <c r="O28" s="17" t="s">
        <v>54</v>
      </c>
      <c r="P28" s="35"/>
      <c r="Q28" s="10"/>
      <c r="R28" s="10"/>
      <c r="S28" s="10"/>
      <c r="T28" s="35"/>
      <c r="U28" s="35"/>
    </row>
    <row r="29" spans="1:21" s="34" customFormat="1" ht="17.5" customHeight="1" x14ac:dyDescent="0.35">
      <c r="A29" s="18"/>
      <c r="B29" s="17">
        <v>134</v>
      </c>
      <c r="C29" s="8" t="s">
        <v>79</v>
      </c>
      <c r="D29" s="8" t="s">
        <v>78</v>
      </c>
      <c r="E29" s="17">
        <v>550</v>
      </c>
      <c r="F29" s="17"/>
      <c r="G29" s="17">
        <v>714</v>
      </c>
      <c r="H29" s="17"/>
      <c r="I29" s="17"/>
      <c r="J29" s="17"/>
      <c r="K29" s="17"/>
      <c r="L29" s="17"/>
      <c r="M29" s="17">
        <v>620</v>
      </c>
      <c r="N29" s="17">
        <f t="shared" si="1"/>
        <v>1884</v>
      </c>
      <c r="O29" s="17" t="s">
        <v>119</v>
      </c>
      <c r="P29" s="35"/>
      <c r="Q29" s="10"/>
      <c r="R29" s="10"/>
      <c r="S29" s="10"/>
      <c r="T29" s="35"/>
      <c r="U29" s="35"/>
    </row>
    <row r="30" spans="1:21" s="34" customFormat="1" ht="17.5" customHeight="1" x14ac:dyDescent="0.35">
      <c r="A30" s="18"/>
      <c r="B30" s="17">
        <v>464</v>
      </c>
      <c r="C30" s="8" t="s">
        <v>8</v>
      </c>
      <c r="D30" s="5" t="s">
        <v>39</v>
      </c>
      <c r="E30" s="92"/>
      <c r="F30" s="44">
        <v>700</v>
      </c>
      <c r="G30" s="17"/>
      <c r="H30" s="17"/>
      <c r="I30" s="42"/>
      <c r="J30" s="17">
        <v>725</v>
      </c>
      <c r="K30" s="47"/>
      <c r="L30" s="47"/>
      <c r="M30" s="47"/>
      <c r="N30" s="17">
        <f t="shared" si="1"/>
        <v>1425</v>
      </c>
      <c r="O30" s="17" t="s">
        <v>43</v>
      </c>
      <c r="P30" s="35"/>
      <c r="Q30" s="10"/>
      <c r="R30" s="10"/>
      <c r="S30" s="10"/>
      <c r="T30" s="35"/>
      <c r="U30" s="35"/>
    </row>
    <row r="31" spans="1:21" s="34" customFormat="1" ht="17.5" customHeight="1" x14ac:dyDescent="0.35">
      <c r="A31" s="93"/>
      <c r="B31" s="30">
        <v>225</v>
      </c>
      <c r="C31" s="5" t="s">
        <v>129</v>
      </c>
      <c r="D31" s="27" t="s">
        <v>130</v>
      </c>
      <c r="E31" s="59"/>
      <c r="F31" s="59"/>
      <c r="G31" s="51">
        <v>700</v>
      </c>
      <c r="H31" s="51"/>
      <c r="I31" s="51"/>
      <c r="J31" s="51"/>
      <c r="K31" s="16">
        <v>725</v>
      </c>
      <c r="L31" s="51"/>
      <c r="M31" s="51"/>
      <c r="N31" s="31">
        <f t="shared" si="1"/>
        <v>1425</v>
      </c>
      <c r="O31" s="17" t="s">
        <v>23</v>
      </c>
      <c r="P31" s="35"/>
      <c r="Q31" s="10"/>
      <c r="R31" s="10"/>
      <c r="S31" s="10"/>
      <c r="T31" s="35"/>
      <c r="U31" s="35"/>
    </row>
    <row r="32" spans="1:21" s="34" customFormat="1" ht="17.5" customHeight="1" x14ac:dyDescent="0.35">
      <c r="A32" s="93"/>
      <c r="B32" s="30">
        <v>334</v>
      </c>
      <c r="C32" s="5" t="s">
        <v>165</v>
      </c>
      <c r="D32" s="5" t="s">
        <v>166</v>
      </c>
      <c r="E32" s="110"/>
      <c r="F32" s="110"/>
      <c r="G32" s="47"/>
      <c r="H32" s="47"/>
      <c r="I32" s="47"/>
      <c r="J32" s="47"/>
      <c r="K32" s="17">
        <v>700</v>
      </c>
      <c r="L32" s="30">
        <v>700</v>
      </c>
      <c r="M32" s="47"/>
      <c r="N32" s="17">
        <f t="shared" si="1"/>
        <v>1400</v>
      </c>
      <c r="O32" s="30" t="s">
        <v>43</v>
      </c>
      <c r="P32" s="35"/>
      <c r="Q32" s="10"/>
      <c r="R32" s="10"/>
      <c r="S32" s="10"/>
      <c r="T32" s="35"/>
      <c r="U32" s="35"/>
    </row>
    <row r="33" spans="1:21" s="34" customFormat="1" ht="17.5" customHeight="1" x14ac:dyDescent="0.35">
      <c r="A33" s="18"/>
      <c r="B33" s="16">
        <v>106</v>
      </c>
      <c r="C33" s="5" t="s">
        <v>26</v>
      </c>
      <c r="D33" s="8" t="s">
        <v>15</v>
      </c>
      <c r="E33" s="17"/>
      <c r="F33" s="16"/>
      <c r="G33" s="17"/>
      <c r="H33" s="17"/>
      <c r="I33" s="17">
        <v>725</v>
      </c>
      <c r="J33" s="17"/>
      <c r="K33" s="17">
        <v>650</v>
      </c>
      <c r="L33" s="17"/>
      <c r="M33" s="17"/>
      <c r="N33" s="17">
        <f t="shared" si="1"/>
        <v>1375</v>
      </c>
      <c r="O33" s="17" t="s">
        <v>21</v>
      </c>
      <c r="P33" s="35"/>
      <c r="Q33" s="10"/>
      <c r="R33" s="10"/>
      <c r="S33" s="10"/>
      <c r="T33" s="35"/>
      <c r="U33" s="35"/>
    </row>
    <row r="34" spans="1:21" s="34" customFormat="1" ht="17.5" customHeight="1" x14ac:dyDescent="0.35">
      <c r="A34" s="93"/>
      <c r="B34" s="17">
        <v>497</v>
      </c>
      <c r="C34" s="8" t="s">
        <v>59</v>
      </c>
      <c r="D34" s="5" t="s">
        <v>60</v>
      </c>
      <c r="E34" s="17">
        <v>650</v>
      </c>
      <c r="F34" s="17"/>
      <c r="G34" s="17">
        <v>650</v>
      </c>
      <c r="H34" s="17"/>
      <c r="I34" s="17"/>
      <c r="J34" s="17"/>
      <c r="K34" s="17"/>
      <c r="L34" s="17"/>
      <c r="M34" s="17"/>
      <c r="N34" s="17">
        <f t="shared" si="1"/>
        <v>1300</v>
      </c>
      <c r="O34" s="17" t="s">
        <v>22</v>
      </c>
      <c r="P34" s="10"/>
      <c r="Q34" s="10"/>
      <c r="R34" s="10"/>
      <c r="S34" s="10"/>
      <c r="T34" s="35"/>
      <c r="U34" s="35"/>
    </row>
    <row r="35" spans="1:21" ht="17.5" customHeight="1" x14ac:dyDescent="0.35">
      <c r="B35" s="17">
        <v>419</v>
      </c>
      <c r="C35" s="8" t="s">
        <v>10</v>
      </c>
      <c r="D35" s="8" t="s">
        <v>11</v>
      </c>
      <c r="E35" s="17">
        <v>620</v>
      </c>
      <c r="F35" s="17" t="s">
        <v>163</v>
      </c>
      <c r="G35" s="17"/>
      <c r="H35" s="17"/>
      <c r="I35" s="17" t="s">
        <v>152</v>
      </c>
      <c r="J35" s="17">
        <v>620</v>
      </c>
      <c r="K35" s="17"/>
      <c r="L35" s="17"/>
      <c r="M35" s="17"/>
      <c r="N35" s="17">
        <f t="shared" si="1"/>
        <v>1240</v>
      </c>
      <c r="O35" s="17" t="s">
        <v>21</v>
      </c>
      <c r="Q35" s="10"/>
      <c r="R35" s="10"/>
      <c r="S35" s="10"/>
    </row>
    <row r="36" spans="1:21" ht="17.5" customHeight="1" x14ac:dyDescent="0.35">
      <c r="B36" s="84">
        <v>163</v>
      </c>
      <c r="C36" s="107" t="s">
        <v>102</v>
      </c>
      <c r="D36" s="107" t="s">
        <v>115</v>
      </c>
      <c r="E36" s="89"/>
      <c r="F36" s="89"/>
      <c r="G36" s="89"/>
      <c r="H36" s="89"/>
      <c r="I36" s="32"/>
      <c r="J36" s="32"/>
      <c r="K36" s="47">
        <v>575</v>
      </c>
      <c r="L36" s="47">
        <v>650</v>
      </c>
      <c r="M36" s="47"/>
      <c r="N36" s="42">
        <f t="shared" si="1"/>
        <v>1225</v>
      </c>
      <c r="O36" s="17" t="s">
        <v>23</v>
      </c>
      <c r="P36" s="10"/>
      <c r="Q36" s="10"/>
      <c r="R36" s="10"/>
      <c r="S36" s="10"/>
    </row>
    <row r="37" spans="1:21" ht="17.5" customHeight="1" x14ac:dyDescent="0.35">
      <c r="B37" s="17">
        <v>202</v>
      </c>
      <c r="C37" s="8" t="s">
        <v>110</v>
      </c>
      <c r="D37" s="8" t="s">
        <v>111</v>
      </c>
      <c r="E37" s="16">
        <v>600</v>
      </c>
      <c r="F37" s="16"/>
      <c r="G37" s="17"/>
      <c r="H37" s="17"/>
      <c r="I37" s="17"/>
      <c r="J37" s="17"/>
      <c r="K37" s="16"/>
      <c r="L37" s="16"/>
      <c r="M37" s="17"/>
      <c r="N37" s="17">
        <f t="shared" si="1"/>
        <v>600</v>
      </c>
      <c r="O37" s="17" t="s">
        <v>20</v>
      </c>
      <c r="P37" s="10"/>
      <c r="Q37" s="10"/>
      <c r="R37" s="10"/>
      <c r="S37" s="10"/>
    </row>
    <row r="38" spans="1:21" ht="17.5" customHeight="1" x14ac:dyDescent="0.35">
      <c r="B38" s="17">
        <v>498</v>
      </c>
      <c r="C38" s="8" t="s">
        <v>59</v>
      </c>
      <c r="D38" s="8" t="s">
        <v>112</v>
      </c>
      <c r="E38" s="17">
        <v>575</v>
      </c>
      <c r="F38" s="17"/>
      <c r="G38" s="17">
        <v>575</v>
      </c>
      <c r="H38" s="17"/>
      <c r="I38" s="17"/>
      <c r="J38" s="17"/>
      <c r="K38" s="17"/>
      <c r="L38" s="17"/>
      <c r="M38" s="17"/>
      <c r="N38" s="17">
        <f t="shared" si="1"/>
        <v>1150</v>
      </c>
      <c r="O38" s="17" t="s">
        <v>22</v>
      </c>
      <c r="P38" s="10"/>
      <c r="Q38" s="10"/>
      <c r="R38" s="10"/>
      <c r="S38" s="10"/>
    </row>
    <row r="39" spans="1:21" ht="17.5" customHeight="1" x14ac:dyDescent="0.35">
      <c r="A39" s="82"/>
      <c r="B39" s="29">
        <v>333</v>
      </c>
      <c r="C39" s="107" t="s">
        <v>168</v>
      </c>
      <c r="D39" s="60" t="s">
        <v>169</v>
      </c>
      <c r="E39" s="53"/>
      <c r="F39" s="53"/>
      <c r="G39" s="53"/>
      <c r="H39" s="53"/>
      <c r="I39" s="47"/>
      <c r="J39" s="47"/>
      <c r="K39" s="17">
        <v>575</v>
      </c>
      <c r="L39" s="17">
        <v>575</v>
      </c>
      <c r="M39" s="47"/>
      <c r="N39" s="17">
        <f t="shared" si="1"/>
        <v>1150</v>
      </c>
      <c r="O39" s="17" t="s">
        <v>22</v>
      </c>
      <c r="P39" s="10"/>
      <c r="Q39" s="10"/>
      <c r="R39" s="10"/>
      <c r="S39" s="10"/>
    </row>
    <row r="40" spans="1:21" s="34" customFormat="1" ht="17.5" customHeight="1" x14ac:dyDescent="0.35">
      <c r="A40" s="18"/>
      <c r="B40" s="17">
        <v>400</v>
      </c>
      <c r="C40" s="8" t="s">
        <v>133</v>
      </c>
      <c r="D40" s="8" t="s">
        <v>132</v>
      </c>
      <c r="E40" s="17"/>
      <c r="F40" s="17"/>
      <c r="G40" s="17">
        <v>543</v>
      </c>
      <c r="H40" s="17">
        <v>600</v>
      </c>
      <c r="I40" s="17"/>
      <c r="J40" s="17"/>
      <c r="K40" s="17"/>
      <c r="L40" s="17"/>
      <c r="M40" s="17"/>
      <c r="N40" s="17">
        <f t="shared" si="1"/>
        <v>1143</v>
      </c>
      <c r="O40" s="17" t="s">
        <v>119</v>
      </c>
      <c r="P40" s="10"/>
      <c r="Q40" s="10"/>
      <c r="R40" s="10"/>
      <c r="S40" s="10"/>
      <c r="T40" s="35"/>
      <c r="U40" s="35"/>
    </row>
    <row r="41" spans="1:21" ht="17.5" customHeight="1" x14ac:dyDescent="0.35">
      <c r="B41" s="17">
        <v>501</v>
      </c>
      <c r="C41" s="5" t="s">
        <v>69</v>
      </c>
      <c r="D41" s="5" t="s">
        <v>68</v>
      </c>
      <c r="E41" s="16">
        <v>757</v>
      </c>
      <c r="F41" s="16"/>
      <c r="G41" s="17"/>
      <c r="H41" s="17"/>
      <c r="I41" s="17"/>
      <c r="J41" s="17"/>
      <c r="K41" s="17"/>
      <c r="L41" s="17"/>
      <c r="M41" s="17"/>
      <c r="N41" s="17">
        <f t="shared" si="1"/>
        <v>757</v>
      </c>
      <c r="O41" s="17" t="s">
        <v>23</v>
      </c>
      <c r="P41" s="10"/>
      <c r="Q41" s="10"/>
      <c r="R41" s="10"/>
      <c r="S41" s="10"/>
    </row>
    <row r="42" spans="1:21" ht="17.5" customHeight="1" x14ac:dyDescent="0.35">
      <c r="B42" s="17">
        <v>101</v>
      </c>
      <c r="C42" s="5" t="s">
        <v>29</v>
      </c>
      <c r="D42" s="5" t="s">
        <v>31</v>
      </c>
      <c r="E42" s="17">
        <v>750</v>
      </c>
      <c r="F42" s="16"/>
      <c r="G42" s="45"/>
      <c r="H42" s="17"/>
      <c r="I42" s="47"/>
      <c r="J42" s="47"/>
      <c r="K42" s="28"/>
      <c r="L42" s="17"/>
      <c r="M42" s="17"/>
      <c r="N42" s="17">
        <f t="shared" si="1"/>
        <v>750</v>
      </c>
      <c r="O42" s="17" t="s">
        <v>32</v>
      </c>
      <c r="P42" s="10"/>
      <c r="Q42" s="10"/>
      <c r="R42" s="10"/>
      <c r="S42" s="10"/>
    </row>
    <row r="43" spans="1:21" ht="17.5" customHeight="1" x14ac:dyDescent="0.35">
      <c r="B43" s="17">
        <v>496</v>
      </c>
      <c r="C43" s="8" t="s">
        <v>70</v>
      </c>
      <c r="D43" s="8" t="s">
        <v>84</v>
      </c>
      <c r="E43" s="40">
        <v>740</v>
      </c>
      <c r="F43" s="40"/>
      <c r="G43" s="54"/>
      <c r="H43" s="17"/>
      <c r="I43" s="40"/>
      <c r="J43" s="17"/>
      <c r="K43" s="55"/>
      <c r="L43" s="40"/>
      <c r="M43" s="17"/>
      <c r="N43" s="17">
        <f t="shared" si="1"/>
        <v>740</v>
      </c>
      <c r="O43" s="17" t="s">
        <v>43</v>
      </c>
      <c r="P43" s="10"/>
      <c r="Q43" s="10"/>
      <c r="R43" s="10"/>
      <c r="S43" s="10"/>
    </row>
    <row r="44" spans="1:21" ht="17.5" customHeight="1" x14ac:dyDescent="0.35">
      <c r="B44" s="17">
        <v>499</v>
      </c>
      <c r="C44" s="5" t="s">
        <v>48</v>
      </c>
      <c r="D44" s="8" t="s">
        <v>105</v>
      </c>
      <c r="E44" s="16">
        <v>714</v>
      </c>
      <c r="F44" s="16"/>
      <c r="G44" s="45"/>
      <c r="H44" s="45"/>
      <c r="I44" s="17"/>
      <c r="J44" s="17"/>
      <c r="K44" s="28"/>
      <c r="L44" s="17"/>
      <c r="M44" s="17"/>
      <c r="N44" s="17">
        <f t="shared" si="1"/>
        <v>714</v>
      </c>
      <c r="O44" s="17" t="s">
        <v>23</v>
      </c>
      <c r="P44" s="10"/>
      <c r="Q44" s="10"/>
      <c r="R44" s="10"/>
      <c r="S44" s="10"/>
    </row>
    <row r="45" spans="1:21" ht="17.5" customHeight="1" x14ac:dyDescent="0.35">
      <c r="A45" s="82"/>
      <c r="B45" s="16">
        <v>280</v>
      </c>
      <c r="C45" s="5" t="s">
        <v>113</v>
      </c>
      <c r="D45" s="8" t="s">
        <v>82</v>
      </c>
      <c r="E45" s="17"/>
      <c r="F45" s="16"/>
      <c r="G45" s="45"/>
      <c r="H45" s="17">
        <v>700</v>
      </c>
      <c r="I45" s="17"/>
      <c r="J45" s="17"/>
      <c r="K45" s="28"/>
      <c r="L45" s="17"/>
      <c r="M45" s="17"/>
      <c r="N45" s="17">
        <f t="shared" si="1"/>
        <v>700</v>
      </c>
      <c r="O45" s="17" t="s">
        <v>23</v>
      </c>
      <c r="P45" s="10"/>
      <c r="Q45" s="10"/>
      <c r="R45" s="10"/>
      <c r="S45" s="10"/>
      <c r="T45" s="10"/>
      <c r="U45" s="10"/>
    </row>
    <row r="46" spans="1:21" ht="17.5" customHeight="1" x14ac:dyDescent="0.35">
      <c r="B46" s="16">
        <v>144</v>
      </c>
      <c r="C46" s="5" t="s">
        <v>121</v>
      </c>
      <c r="D46" s="8" t="s">
        <v>122</v>
      </c>
      <c r="E46" s="19"/>
      <c r="F46" s="17">
        <v>700</v>
      </c>
      <c r="G46" s="45"/>
      <c r="H46" s="17"/>
      <c r="I46" s="17"/>
      <c r="J46" s="17"/>
      <c r="K46" s="28"/>
      <c r="L46" s="17"/>
      <c r="M46" s="17"/>
      <c r="N46" s="17">
        <f>SUM(F46:M46)</f>
        <v>700</v>
      </c>
      <c r="O46" s="17" t="s">
        <v>23</v>
      </c>
      <c r="P46" s="10"/>
      <c r="Q46" s="10"/>
      <c r="R46" s="10"/>
      <c r="S46" s="10"/>
    </row>
    <row r="47" spans="1:21" ht="17.5" customHeight="1" x14ac:dyDescent="0.35">
      <c r="B47" s="17">
        <v>123</v>
      </c>
      <c r="C47" s="5" t="s">
        <v>29</v>
      </c>
      <c r="D47" s="8" t="s">
        <v>30</v>
      </c>
      <c r="E47" s="17">
        <v>700</v>
      </c>
      <c r="F47" s="16"/>
      <c r="G47" s="45"/>
      <c r="H47" s="17"/>
      <c r="I47" s="17"/>
      <c r="J47" s="17"/>
      <c r="K47" s="28"/>
      <c r="L47" s="17"/>
      <c r="M47" s="17"/>
      <c r="N47" s="17">
        <f t="shared" ref="N47:N62" si="2">SUM(E47:M47)</f>
        <v>700</v>
      </c>
      <c r="O47" s="17" t="s">
        <v>32</v>
      </c>
      <c r="P47" s="10"/>
      <c r="Q47" s="10"/>
      <c r="R47" s="10"/>
      <c r="S47" s="10"/>
      <c r="T47" s="10"/>
      <c r="U47" s="10"/>
    </row>
    <row r="48" spans="1:21" ht="17.5" customHeight="1" x14ac:dyDescent="0.35">
      <c r="A48" s="82"/>
      <c r="B48" s="29">
        <v>377</v>
      </c>
      <c r="C48" s="88" t="s">
        <v>188</v>
      </c>
      <c r="D48" s="88" t="s">
        <v>189</v>
      </c>
      <c r="E48" s="60"/>
      <c r="F48" s="60"/>
      <c r="G48" s="105"/>
      <c r="H48" s="60"/>
      <c r="I48" s="1"/>
      <c r="J48" s="1"/>
      <c r="K48" s="106"/>
      <c r="L48" s="1"/>
      <c r="M48" s="1">
        <v>700</v>
      </c>
      <c r="N48" s="17">
        <f t="shared" si="2"/>
        <v>700</v>
      </c>
      <c r="O48" s="17" t="s">
        <v>23</v>
      </c>
      <c r="P48" s="10"/>
      <c r="T48" s="10"/>
      <c r="U48" s="10"/>
    </row>
    <row r="49" spans="1:21" ht="17.5" customHeight="1" x14ac:dyDescent="0.35">
      <c r="B49" s="17">
        <v>495</v>
      </c>
      <c r="C49" s="8" t="s">
        <v>102</v>
      </c>
      <c r="D49" s="8" t="s">
        <v>103</v>
      </c>
      <c r="E49" s="40">
        <v>680</v>
      </c>
      <c r="F49" s="40"/>
      <c r="G49" s="40"/>
      <c r="H49" s="31"/>
      <c r="I49" s="113"/>
      <c r="J49" s="31"/>
      <c r="K49" s="40"/>
      <c r="L49" s="40"/>
      <c r="M49" s="17"/>
      <c r="N49" s="17">
        <f t="shared" si="2"/>
        <v>680</v>
      </c>
      <c r="O49" s="17" t="s">
        <v>43</v>
      </c>
      <c r="P49" s="10"/>
      <c r="T49" s="10"/>
      <c r="U49" s="10"/>
    </row>
    <row r="50" spans="1:21" ht="17.5" customHeight="1" x14ac:dyDescent="0.35">
      <c r="B50" s="84">
        <v>491</v>
      </c>
      <c r="C50" s="107" t="s">
        <v>153</v>
      </c>
      <c r="D50" s="107" t="s">
        <v>155</v>
      </c>
      <c r="E50" s="53"/>
      <c r="F50" s="53"/>
      <c r="G50" s="53"/>
      <c r="H50" s="53"/>
      <c r="I50" s="17">
        <v>680</v>
      </c>
      <c r="J50" s="17"/>
      <c r="K50" s="47"/>
      <c r="L50" s="47"/>
      <c r="M50" s="47"/>
      <c r="N50" s="17">
        <f t="shared" si="2"/>
        <v>680</v>
      </c>
      <c r="O50" s="17" t="s">
        <v>23</v>
      </c>
      <c r="P50" s="10"/>
      <c r="T50" s="10"/>
      <c r="U50" s="10"/>
    </row>
    <row r="51" spans="1:21" ht="17.5" customHeight="1" x14ac:dyDescent="0.35">
      <c r="B51" s="84">
        <v>480</v>
      </c>
      <c r="C51" s="107" t="s">
        <v>156</v>
      </c>
      <c r="D51" s="107" t="s">
        <v>7</v>
      </c>
      <c r="E51" s="53"/>
      <c r="F51" s="53"/>
      <c r="G51" s="53"/>
      <c r="H51" s="53"/>
      <c r="I51" s="17"/>
      <c r="J51" s="17">
        <v>680</v>
      </c>
      <c r="K51" s="47"/>
      <c r="L51" s="47"/>
      <c r="M51" s="47"/>
      <c r="N51" s="17">
        <f t="shared" si="2"/>
        <v>680</v>
      </c>
      <c r="O51" s="17" t="s">
        <v>23</v>
      </c>
      <c r="P51" s="10"/>
      <c r="T51" s="10"/>
      <c r="U51" s="10"/>
    </row>
    <row r="52" spans="1:21" ht="17.5" customHeight="1" x14ac:dyDescent="0.35">
      <c r="B52" s="44">
        <v>275</v>
      </c>
      <c r="C52" s="62" t="s">
        <v>56</v>
      </c>
      <c r="D52" s="62" t="s">
        <v>57</v>
      </c>
      <c r="E52" s="44">
        <v>680</v>
      </c>
      <c r="F52" s="44"/>
      <c r="G52" s="44"/>
      <c r="H52" s="44"/>
      <c r="I52" s="44"/>
      <c r="J52" s="44"/>
      <c r="K52" s="44"/>
      <c r="L52" s="44"/>
      <c r="M52" s="44"/>
      <c r="N52" s="44">
        <f t="shared" si="2"/>
        <v>680</v>
      </c>
      <c r="O52" s="44" t="s">
        <v>54</v>
      </c>
      <c r="P52" s="10"/>
      <c r="T52" s="10"/>
      <c r="U52" s="10"/>
    </row>
    <row r="53" spans="1:21" ht="17.5" customHeight="1" x14ac:dyDescent="0.35">
      <c r="B53" s="44">
        <v>412</v>
      </c>
      <c r="C53" s="62" t="s">
        <v>102</v>
      </c>
      <c r="D53" s="62" t="s">
        <v>115</v>
      </c>
      <c r="E53" s="44">
        <v>671</v>
      </c>
      <c r="F53" s="44"/>
      <c r="G53" s="43"/>
      <c r="H53" s="92"/>
      <c r="I53" s="92"/>
      <c r="J53" s="92"/>
      <c r="K53" s="44"/>
      <c r="L53" s="44"/>
      <c r="M53" s="44"/>
      <c r="N53" s="17">
        <f t="shared" si="2"/>
        <v>671</v>
      </c>
      <c r="O53" s="17" t="s">
        <v>21</v>
      </c>
      <c r="P53" s="10"/>
      <c r="T53" s="10"/>
      <c r="U53" s="10"/>
    </row>
    <row r="54" spans="1:21" ht="17.5" customHeight="1" x14ac:dyDescent="0.35">
      <c r="B54" s="44">
        <v>312</v>
      </c>
      <c r="C54" s="62" t="s">
        <v>36</v>
      </c>
      <c r="D54" s="63" t="s">
        <v>37</v>
      </c>
      <c r="E54" s="43">
        <v>671</v>
      </c>
      <c r="F54" s="43"/>
      <c r="G54" s="44"/>
      <c r="H54" s="44"/>
      <c r="I54" s="44"/>
      <c r="J54" s="44"/>
      <c r="K54" s="44"/>
      <c r="L54" s="44"/>
      <c r="M54" s="44"/>
      <c r="N54" s="17">
        <f t="shared" si="2"/>
        <v>671</v>
      </c>
      <c r="O54" s="17" t="s">
        <v>23</v>
      </c>
      <c r="P54" s="10"/>
      <c r="Q54" s="34"/>
      <c r="R54" s="34"/>
      <c r="S54" s="34"/>
      <c r="T54" s="10"/>
      <c r="U54" s="10"/>
    </row>
    <row r="55" spans="1:21" ht="17.5" customHeight="1" x14ac:dyDescent="0.35">
      <c r="A55" s="82"/>
      <c r="B55" s="44">
        <v>192</v>
      </c>
      <c r="C55" s="63" t="s">
        <v>70</v>
      </c>
      <c r="D55" s="63" t="s">
        <v>45</v>
      </c>
      <c r="E55" s="44">
        <v>650</v>
      </c>
      <c r="F55" s="44"/>
      <c r="G55" s="44"/>
      <c r="H55" s="92"/>
      <c r="I55" s="92"/>
      <c r="J55" s="92"/>
      <c r="K55" s="44"/>
      <c r="L55" s="44"/>
      <c r="M55" s="44"/>
      <c r="N55" s="17">
        <f t="shared" si="2"/>
        <v>650</v>
      </c>
      <c r="O55" s="44" t="s">
        <v>119</v>
      </c>
      <c r="P55" s="10"/>
      <c r="Q55" s="34"/>
      <c r="R55" s="34"/>
      <c r="S55" s="34"/>
      <c r="T55" s="10"/>
      <c r="U55" s="10"/>
    </row>
    <row r="56" spans="1:21" ht="17.5" customHeight="1" x14ac:dyDescent="0.35">
      <c r="B56" s="43">
        <v>143</v>
      </c>
      <c r="C56" s="62" t="s">
        <v>147</v>
      </c>
      <c r="D56" s="63" t="s">
        <v>148</v>
      </c>
      <c r="E56" s="44"/>
      <c r="F56" s="43"/>
      <c r="G56" s="44"/>
      <c r="H56" s="44">
        <v>650</v>
      </c>
      <c r="I56" s="44"/>
      <c r="J56" s="44"/>
      <c r="K56" s="44"/>
      <c r="L56" s="44"/>
      <c r="M56" s="44"/>
      <c r="N56" s="17">
        <f t="shared" si="2"/>
        <v>650</v>
      </c>
      <c r="O56" s="44" t="s">
        <v>119</v>
      </c>
      <c r="P56" s="10"/>
      <c r="Q56" s="34"/>
      <c r="R56" s="34"/>
      <c r="S56" s="34"/>
      <c r="T56" s="10"/>
      <c r="U56" s="10"/>
    </row>
    <row r="57" spans="1:21" ht="17.5" customHeight="1" x14ac:dyDescent="0.35">
      <c r="A57" s="82"/>
      <c r="B57" s="29">
        <v>335</v>
      </c>
      <c r="C57" s="107" t="s">
        <v>171</v>
      </c>
      <c r="D57" s="107" t="s">
        <v>170</v>
      </c>
      <c r="E57" s="107"/>
      <c r="F57" s="53"/>
      <c r="G57" s="53"/>
      <c r="H57" s="53"/>
      <c r="I57" s="47"/>
      <c r="J57" s="47"/>
      <c r="K57" s="17">
        <v>650</v>
      </c>
      <c r="L57" s="47"/>
      <c r="M57" s="47"/>
      <c r="N57" s="17">
        <f t="shared" si="2"/>
        <v>650</v>
      </c>
      <c r="O57" s="17" t="s">
        <v>23</v>
      </c>
      <c r="P57" s="10"/>
      <c r="Q57" s="65"/>
      <c r="R57" s="65"/>
      <c r="S57" s="65"/>
      <c r="T57" s="10"/>
      <c r="U57" s="10"/>
    </row>
    <row r="58" spans="1:21" s="10" customFormat="1" ht="17.5" customHeight="1" x14ac:dyDescent="0.35">
      <c r="A58" s="80"/>
      <c r="B58" s="29">
        <v>427</v>
      </c>
      <c r="C58" s="107" t="s">
        <v>186</v>
      </c>
      <c r="D58" s="107" t="s">
        <v>187</v>
      </c>
      <c r="E58" s="60"/>
      <c r="F58" s="60"/>
      <c r="G58" s="60"/>
      <c r="H58" s="60"/>
      <c r="I58" s="1"/>
      <c r="J58" s="1"/>
      <c r="K58" s="1"/>
      <c r="L58" s="1"/>
      <c r="M58" s="1">
        <v>650</v>
      </c>
      <c r="N58" s="17">
        <f t="shared" si="2"/>
        <v>650</v>
      </c>
      <c r="O58" s="17" t="s">
        <v>32</v>
      </c>
      <c r="Q58" s="35"/>
      <c r="R58" s="35"/>
      <c r="S58" s="35"/>
    </row>
    <row r="59" spans="1:21" ht="17.5" customHeight="1" x14ac:dyDescent="0.35">
      <c r="B59" s="17">
        <v>488</v>
      </c>
      <c r="C59" s="5" t="s">
        <v>53</v>
      </c>
      <c r="D59" s="8" t="s">
        <v>11</v>
      </c>
      <c r="E59" s="16">
        <v>629</v>
      </c>
      <c r="F59" s="16"/>
      <c r="G59" s="17"/>
      <c r="H59" s="17"/>
      <c r="I59" s="17" t="s">
        <v>163</v>
      </c>
      <c r="J59" s="17" t="s">
        <v>163</v>
      </c>
      <c r="K59" s="17"/>
      <c r="L59" s="17"/>
      <c r="M59" s="17"/>
      <c r="N59" s="17">
        <f t="shared" si="2"/>
        <v>629</v>
      </c>
      <c r="O59" s="17" t="s">
        <v>23</v>
      </c>
      <c r="P59" s="10"/>
      <c r="T59" s="10"/>
      <c r="U59" s="10"/>
    </row>
    <row r="60" spans="1:21" s="10" customFormat="1" ht="17.5" customHeight="1" x14ac:dyDescent="0.35">
      <c r="A60" s="80"/>
      <c r="B60" s="17">
        <v>238</v>
      </c>
      <c r="C60" s="8" t="s">
        <v>65</v>
      </c>
      <c r="D60" s="8" t="s">
        <v>131</v>
      </c>
      <c r="E60" s="17"/>
      <c r="F60" s="17"/>
      <c r="G60" s="17">
        <v>629</v>
      </c>
      <c r="H60" s="17"/>
      <c r="I60" s="17"/>
      <c r="J60" s="17"/>
      <c r="K60" s="17"/>
      <c r="L60" s="17"/>
      <c r="M60" s="17"/>
      <c r="N60" s="17">
        <f t="shared" si="2"/>
        <v>629</v>
      </c>
      <c r="O60" s="17" t="s">
        <v>119</v>
      </c>
      <c r="P60" s="35"/>
      <c r="Q60" s="35"/>
      <c r="R60" s="35"/>
      <c r="S60" s="35"/>
    </row>
    <row r="61" spans="1:21" s="10" customFormat="1" ht="17.5" customHeight="1" x14ac:dyDescent="0.35">
      <c r="A61" s="80"/>
      <c r="B61" s="29">
        <v>168</v>
      </c>
      <c r="C61" s="107" t="s">
        <v>184</v>
      </c>
      <c r="D61" s="107" t="s">
        <v>185</v>
      </c>
      <c r="E61" s="60"/>
      <c r="F61" s="60"/>
      <c r="G61" s="60"/>
      <c r="H61" s="60"/>
      <c r="I61" s="1"/>
      <c r="J61" s="1"/>
      <c r="K61" s="1"/>
      <c r="L61" s="1"/>
      <c r="M61" s="1">
        <v>613</v>
      </c>
      <c r="N61" s="17">
        <f t="shared" si="2"/>
        <v>613</v>
      </c>
      <c r="O61" s="17" t="s">
        <v>21</v>
      </c>
      <c r="P61" s="35"/>
      <c r="Q61" s="34"/>
      <c r="R61" s="34"/>
      <c r="S61" s="34"/>
    </row>
    <row r="62" spans="1:21" s="10" customFormat="1" ht="17.5" customHeight="1" x14ac:dyDescent="0.35">
      <c r="A62" s="80"/>
      <c r="B62" s="30">
        <v>499</v>
      </c>
      <c r="C62" s="5" t="s">
        <v>48</v>
      </c>
      <c r="D62" s="5" t="s">
        <v>105</v>
      </c>
      <c r="E62" s="59"/>
      <c r="F62" s="59"/>
      <c r="G62" s="16">
        <v>600</v>
      </c>
      <c r="H62" s="51"/>
      <c r="I62" s="51"/>
      <c r="J62" s="51"/>
      <c r="K62" s="51"/>
      <c r="L62" s="51"/>
      <c r="M62" s="51"/>
      <c r="N62" s="17">
        <f t="shared" si="2"/>
        <v>600</v>
      </c>
      <c r="O62" s="30" t="s">
        <v>23</v>
      </c>
      <c r="P62" s="35"/>
      <c r="Q62" s="35"/>
      <c r="R62" s="35"/>
      <c r="S62" s="35"/>
    </row>
    <row r="63" spans="1:21" s="10" customFormat="1" ht="17.5" customHeight="1" x14ac:dyDescent="0.35">
      <c r="A63" s="80"/>
      <c r="B63" s="16">
        <v>388</v>
      </c>
      <c r="C63" s="5" t="s">
        <v>123</v>
      </c>
      <c r="D63" s="8" t="s">
        <v>117</v>
      </c>
      <c r="E63" s="19"/>
      <c r="F63" s="17">
        <v>600</v>
      </c>
      <c r="G63" s="17"/>
      <c r="H63" s="17"/>
      <c r="I63" s="17"/>
      <c r="J63" s="17"/>
      <c r="K63" s="17"/>
      <c r="L63" s="17"/>
      <c r="M63" s="17"/>
      <c r="N63" s="17">
        <f>SUM(F63:M63)</f>
        <v>600</v>
      </c>
      <c r="O63" s="17" t="s">
        <v>23</v>
      </c>
      <c r="P63" s="35"/>
      <c r="Q63" s="35"/>
      <c r="R63" s="35"/>
      <c r="S63" s="35"/>
    </row>
    <row r="64" spans="1:21" s="10" customFormat="1" ht="17.5" customHeight="1" x14ac:dyDescent="0.35">
      <c r="A64" s="80"/>
      <c r="B64" s="16">
        <v>292</v>
      </c>
      <c r="C64" s="5" t="s">
        <v>139</v>
      </c>
      <c r="D64" s="8" t="s">
        <v>140</v>
      </c>
      <c r="E64" s="17"/>
      <c r="F64" s="16"/>
      <c r="G64" s="17"/>
      <c r="H64" s="17">
        <v>600</v>
      </c>
      <c r="I64" s="17"/>
      <c r="J64" s="17"/>
      <c r="K64" s="17"/>
      <c r="L64" s="17"/>
      <c r="M64" s="17"/>
      <c r="N64" s="17">
        <f t="shared" ref="N64:N73" si="3">SUM(E64:M64)</f>
        <v>600</v>
      </c>
      <c r="O64" s="17" t="s">
        <v>23</v>
      </c>
      <c r="P64" s="35"/>
      <c r="Q64" s="35"/>
      <c r="R64" s="35"/>
      <c r="S64" s="35"/>
    </row>
    <row r="65" spans="1:21" s="10" customFormat="1" ht="17.5" customHeight="1" x14ac:dyDescent="0.35">
      <c r="A65" s="80"/>
      <c r="B65" s="17">
        <v>188</v>
      </c>
      <c r="C65" s="8" t="s">
        <v>16</v>
      </c>
      <c r="D65" s="8" t="s">
        <v>17</v>
      </c>
      <c r="E65" s="17"/>
      <c r="F65" s="16">
        <v>600</v>
      </c>
      <c r="G65" s="17"/>
      <c r="H65" s="17"/>
      <c r="I65" s="17"/>
      <c r="J65" s="17"/>
      <c r="K65" s="17"/>
      <c r="L65" s="17"/>
      <c r="M65" s="17"/>
      <c r="N65" s="17">
        <f t="shared" si="3"/>
        <v>600</v>
      </c>
      <c r="O65" s="17" t="s">
        <v>20</v>
      </c>
      <c r="P65" s="35"/>
      <c r="Q65" s="35"/>
      <c r="R65" s="35"/>
      <c r="S65" s="35"/>
    </row>
    <row r="66" spans="1:21" s="10" customFormat="1" ht="17.5" customHeight="1" x14ac:dyDescent="0.35">
      <c r="A66" s="80"/>
      <c r="B66" s="17">
        <v>147</v>
      </c>
      <c r="C66" s="71" t="s">
        <v>28</v>
      </c>
      <c r="D66" s="62" t="s">
        <v>136</v>
      </c>
      <c r="E66" s="44"/>
      <c r="F66" s="77"/>
      <c r="G66" s="77"/>
      <c r="H66" s="112">
        <v>600</v>
      </c>
      <c r="I66" s="77"/>
      <c r="J66" s="77"/>
      <c r="K66" s="77"/>
      <c r="L66" s="77"/>
      <c r="M66" s="77"/>
      <c r="N66" s="44">
        <f t="shared" si="3"/>
        <v>600</v>
      </c>
      <c r="O66" s="17" t="s">
        <v>138</v>
      </c>
      <c r="P66" s="34"/>
      <c r="Q66" s="35"/>
      <c r="R66" s="35"/>
      <c r="S66" s="35"/>
    </row>
    <row r="67" spans="1:21" s="10" customFormat="1" ht="17.5" customHeight="1" x14ac:dyDescent="0.35">
      <c r="A67" s="80"/>
      <c r="B67" s="16">
        <v>107</v>
      </c>
      <c r="C67" s="5" t="s">
        <v>137</v>
      </c>
      <c r="D67" s="8" t="s">
        <v>172</v>
      </c>
      <c r="E67" s="17"/>
      <c r="F67" s="16"/>
      <c r="G67" s="17"/>
      <c r="H67" s="17">
        <v>600</v>
      </c>
      <c r="I67" s="17"/>
      <c r="J67" s="17"/>
      <c r="K67" s="17"/>
      <c r="L67" s="17"/>
      <c r="M67" s="17"/>
      <c r="N67" s="17">
        <f t="shared" si="3"/>
        <v>600</v>
      </c>
      <c r="O67" s="17" t="s">
        <v>20</v>
      </c>
      <c r="P67" s="34"/>
      <c r="Q67" s="35"/>
      <c r="R67" s="35"/>
      <c r="S67" s="35"/>
    </row>
    <row r="68" spans="1:21" s="10" customFormat="1" ht="17.5" customHeight="1" x14ac:dyDescent="0.35">
      <c r="A68" s="80"/>
      <c r="B68" s="29">
        <v>363</v>
      </c>
      <c r="C68" s="107" t="s">
        <v>190</v>
      </c>
      <c r="D68" s="107" t="s">
        <v>191</v>
      </c>
      <c r="E68" s="60"/>
      <c r="F68" s="60"/>
      <c r="G68" s="60"/>
      <c r="H68" s="60"/>
      <c r="I68" s="1"/>
      <c r="J68" s="1"/>
      <c r="K68" s="1"/>
      <c r="L68" s="1"/>
      <c r="M68" s="1">
        <v>600</v>
      </c>
      <c r="N68" s="17">
        <f t="shared" si="3"/>
        <v>600</v>
      </c>
      <c r="O68" s="17" t="s">
        <v>23</v>
      </c>
      <c r="P68" s="34"/>
      <c r="Q68" s="35"/>
      <c r="R68" s="35"/>
      <c r="S68" s="35"/>
    </row>
    <row r="69" spans="1:21" s="10" customFormat="1" ht="17.5" customHeight="1" x14ac:dyDescent="0.35">
      <c r="A69" s="80"/>
      <c r="B69" s="17">
        <v>503</v>
      </c>
      <c r="C69" s="5" t="s">
        <v>107</v>
      </c>
      <c r="D69" s="8" t="s">
        <v>106</v>
      </c>
      <c r="E69" s="16">
        <v>586</v>
      </c>
      <c r="F69" s="16"/>
      <c r="G69" s="17"/>
      <c r="H69" s="16"/>
      <c r="I69" s="16"/>
      <c r="J69" s="17"/>
      <c r="K69" s="17"/>
      <c r="L69" s="17"/>
      <c r="M69" s="17"/>
      <c r="N69" s="17">
        <f t="shared" si="3"/>
        <v>586</v>
      </c>
      <c r="O69" s="17" t="s">
        <v>23</v>
      </c>
      <c r="P69" s="65"/>
      <c r="Q69" s="35"/>
      <c r="R69" s="35"/>
      <c r="S69" s="35"/>
    </row>
    <row r="70" spans="1:21" s="10" customFormat="1" ht="17.5" customHeight="1" x14ac:dyDescent="0.35">
      <c r="A70" s="80"/>
      <c r="B70" s="44">
        <v>127</v>
      </c>
      <c r="C70" s="62" t="s">
        <v>56</v>
      </c>
      <c r="D70" s="62" t="s">
        <v>116</v>
      </c>
      <c r="E70" s="43">
        <v>560</v>
      </c>
      <c r="F70" s="43"/>
      <c r="G70" s="44"/>
      <c r="H70" s="44"/>
      <c r="I70" s="44"/>
      <c r="J70" s="44"/>
      <c r="K70" s="44"/>
      <c r="L70" s="44"/>
      <c r="M70" s="44"/>
      <c r="N70" s="44">
        <f t="shared" si="3"/>
        <v>560</v>
      </c>
      <c r="O70" s="44" t="s">
        <v>54</v>
      </c>
      <c r="P70" s="35"/>
      <c r="Q70" s="35"/>
      <c r="R70" s="35"/>
      <c r="S70" s="35"/>
    </row>
    <row r="71" spans="1:21" s="10" customFormat="1" ht="17.5" customHeight="1" x14ac:dyDescent="0.35">
      <c r="A71" s="80"/>
      <c r="B71" s="29">
        <v>120</v>
      </c>
      <c r="C71" s="107" t="s">
        <v>26</v>
      </c>
      <c r="D71" s="107" t="s">
        <v>178</v>
      </c>
      <c r="E71" s="89"/>
      <c r="F71" s="89"/>
      <c r="G71" s="89"/>
      <c r="H71" s="89"/>
      <c r="I71" s="32"/>
      <c r="J71" s="32"/>
      <c r="K71" s="32"/>
      <c r="L71" s="16">
        <v>560</v>
      </c>
      <c r="M71" s="32"/>
      <c r="N71" s="44">
        <f t="shared" si="3"/>
        <v>560</v>
      </c>
      <c r="O71" s="17" t="s">
        <v>21</v>
      </c>
      <c r="P71" s="35"/>
      <c r="Q71" s="35"/>
      <c r="R71" s="35"/>
      <c r="S71" s="35"/>
      <c r="T71" s="35"/>
      <c r="U71" s="35"/>
    </row>
    <row r="72" spans="1:21" s="10" customFormat="1" ht="17.5" customHeight="1" x14ac:dyDescent="0.35">
      <c r="A72" s="80"/>
      <c r="B72" s="16">
        <v>502</v>
      </c>
      <c r="C72" s="5" t="s">
        <v>108</v>
      </c>
      <c r="D72" s="8" t="s">
        <v>109</v>
      </c>
      <c r="E72" s="17">
        <v>543</v>
      </c>
      <c r="F72" s="16"/>
      <c r="G72" s="17"/>
      <c r="H72" s="17"/>
      <c r="I72" s="17"/>
      <c r="J72" s="17"/>
      <c r="K72" s="17"/>
      <c r="L72" s="17"/>
      <c r="M72" s="17"/>
      <c r="N72" s="44">
        <f t="shared" si="3"/>
        <v>543</v>
      </c>
      <c r="O72" s="17" t="s">
        <v>23</v>
      </c>
      <c r="P72" s="35"/>
      <c r="Q72" s="35"/>
      <c r="R72" s="35"/>
      <c r="S72" s="35"/>
      <c r="T72" s="35"/>
      <c r="U72" s="35"/>
    </row>
    <row r="73" spans="1:21" s="10" customFormat="1" ht="17.5" customHeight="1" x14ac:dyDescent="0.35">
      <c r="A73" s="80"/>
      <c r="B73" s="29">
        <v>172</v>
      </c>
      <c r="C73" s="107" t="s">
        <v>184</v>
      </c>
      <c r="D73" s="107" t="s">
        <v>33</v>
      </c>
      <c r="E73" s="60"/>
      <c r="F73" s="60"/>
      <c r="G73" s="60"/>
      <c r="H73" s="60"/>
      <c r="I73" s="1"/>
      <c r="J73" s="1"/>
      <c r="K73" s="1"/>
      <c r="L73" s="1"/>
      <c r="M73" s="1">
        <v>538</v>
      </c>
      <c r="N73" s="17">
        <f t="shared" si="3"/>
        <v>538</v>
      </c>
      <c r="O73" s="17" t="s">
        <v>21</v>
      </c>
      <c r="P73" s="34"/>
      <c r="Q73" s="35"/>
      <c r="R73" s="35"/>
      <c r="S73" s="35"/>
      <c r="T73" s="35"/>
      <c r="U73" s="35"/>
    </row>
    <row r="74" spans="1:21" s="10" customFormat="1" ht="17.5" customHeight="1" x14ac:dyDescent="0.35">
      <c r="A74" s="80"/>
      <c r="B74" s="45">
        <v>476</v>
      </c>
      <c r="C74" s="5" t="s">
        <v>40</v>
      </c>
      <c r="D74" s="5" t="s">
        <v>176</v>
      </c>
      <c r="E74" s="1"/>
      <c r="F74" s="1"/>
      <c r="G74" s="1"/>
      <c r="H74" s="1"/>
      <c r="I74" s="1"/>
      <c r="J74" s="1"/>
      <c r="K74" s="17"/>
      <c r="L74" s="17" t="s">
        <v>163</v>
      </c>
      <c r="M74" s="17"/>
      <c r="N74" s="17" t="s">
        <v>163</v>
      </c>
      <c r="O74" s="17" t="s">
        <v>23</v>
      </c>
      <c r="P74" s="35"/>
      <c r="Q74" s="35"/>
      <c r="R74" s="35"/>
      <c r="S74" s="35"/>
      <c r="T74" s="35"/>
      <c r="U74" s="35"/>
    </row>
    <row r="75" spans="1:21" s="10" customFormat="1" ht="32" customHeight="1" x14ac:dyDescent="0.35">
      <c r="A75" s="80"/>
      <c r="I75" s="6"/>
      <c r="J75" s="6"/>
      <c r="K75" s="6"/>
      <c r="L75" s="6"/>
      <c r="M75" s="6"/>
      <c r="N75" s="6"/>
      <c r="O75" s="6"/>
      <c r="P75" s="35"/>
      <c r="Q75" s="35"/>
      <c r="R75" s="35"/>
      <c r="S75" s="35"/>
      <c r="T75" s="35"/>
      <c r="U75" s="35"/>
    </row>
    <row r="76" spans="1:21" s="10" customFormat="1" ht="31.5" customHeight="1" x14ac:dyDescent="0.35">
      <c r="A76" s="80"/>
      <c r="B76" s="3"/>
      <c r="C76" s="124" t="s">
        <v>95</v>
      </c>
      <c r="D76" s="125"/>
      <c r="E76" s="125"/>
      <c r="F76" s="125"/>
      <c r="G76" s="125"/>
      <c r="H76" s="125"/>
      <c r="I76" s="125"/>
      <c r="J76" s="125" t="s">
        <v>198</v>
      </c>
      <c r="K76" s="125"/>
      <c r="L76" s="125"/>
      <c r="M76" s="26"/>
      <c r="N76" s="76"/>
      <c r="O76" s="76"/>
      <c r="P76" s="35"/>
      <c r="Q76" s="35"/>
      <c r="R76" s="35"/>
      <c r="S76" s="35"/>
      <c r="T76" s="35"/>
      <c r="U76" s="35"/>
    </row>
    <row r="77" spans="1:21" s="10" customFormat="1" ht="63.5" customHeight="1" x14ac:dyDescent="0.35">
      <c r="A77" s="80"/>
      <c r="B77" s="74" t="s">
        <v>1</v>
      </c>
      <c r="C77" s="115" t="s">
        <v>61</v>
      </c>
      <c r="D77" s="116"/>
      <c r="E77" s="2" t="s">
        <v>94</v>
      </c>
      <c r="F77" s="2" t="s">
        <v>86</v>
      </c>
      <c r="G77" s="2" t="s">
        <v>87</v>
      </c>
      <c r="H77" s="2" t="s">
        <v>88</v>
      </c>
      <c r="I77" s="2" t="s">
        <v>89</v>
      </c>
      <c r="J77" s="2" t="s">
        <v>90</v>
      </c>
      <c r="K77" s="2" t="s">
        <v>91</v>
      </c>
      <c r="L77" s="2" t="s">
        <v>92</v>
      </c>
      <c r="M77" s="2" t="s">
        <v>93</v>
      </c>
      <c r="N77" s="24" t="s">
        <v>0</v>
      </c>
      <c r="O77" s="34"/>
      <c r="P77" s="35"/>
      <c r="Q77" s="35"/>
      <c r="R77" s="35"/>
      <c r="S77" s="35"/>
      <c r="T77" s="34"/>
      <c r="U77" s="34"/>
    </row>
    <row r="78" spans="1:21" s="10" customFormat="1" ht="19" customHeight="1" x14ac:dyDescent="0.35">
      <c r="A78" s="80"/>
      <c r="B78" s="1">
        <v>1</v>
      </c>
      <c r="C78" s="85" t="s">
        <v>151</v>
      </c>
      <c r="D78" s="90"/>
      <c r="E78" s="104" t="s">
        <v>159</v>
      </c>
      <c r="F78" s="17">
        <v>725</v>
      </c>
      <c r="G78" s="50" t="s">
        <v>162</v>
      </c>
      <c r="H78" s="17">
        <v>700</v>
      </c>
      <c r="I78" s="17">
        <v>740</v>
      </c>
      <c r="J78" s="17">
        <v>650</v>
      </c>
      <c r="K78" s="50" t="s">
        <v>162</v>
      </c>
      <c r="L78" s="17">
        <v>700</v>
      </c>
      <c r="M78" s="17">
        <v>725</v>
      </c>
      <c r="N78" s="16">
        <f>SUM(E78:M78)</f>
        <v>4240</v>
      </c>
      <c r="O78" s="34"/>
      <c r="P78" s="35"/>
      <c r="Q78" s="20"/>
      <c r="R78" s="20"/>
      <c r="S78" s="20"/>
      <c r="T78" s="34"/>
      <c r="U78" s="34"/>
    </row>
    <row r="79" spans="1:21" s="10" customFormat="1" ht="19" customHeight="1" x14ac:dyDescent="0.35">
      <c r="A79" s="80"/>
      <c r="B79" s="136">
        <v>2</v>
      </c>
      <c r="C79" s="85" t="s">
        <v>62</v>
      </c>
      <c r="D79" s="90"/>
      <c r="E79" s="17">
        <v>725</v>
      </c>
      <c r="F79" s="104" t="s">
        <v>167</v>
      </c>
      <c r="G79" s="17">
        <v>700</v>
      </c>
      <c r="H79" s="17">
        <v>700</v>
      </c>
      <c r="I79" s="50" t="s">
        <v>161</v>
      </c>
      <c r="J79" s="17">
        <v>725</v>
      </c>
      <c r="K79" s="17">
        <v>700</v>
      </c>
      <c r="L79" s="50" t="s">
        <v>162</v>
      </c>
      <c r="M79" s="17">
        <v>650</v>
      </c>
      <c r="N79" s="16">
        <f>SUM(E79:M79)</f>
        <v>4200</v>
      </c>
      <c r="O79" s="34"/>
      <c r="P79" s="35"/>
      <c r="Q79" s="35"/>
      <c r="R79" s="35"/>
      <c r="S79" s="35"/>
      <c r="T79" s="34"/>
      <c r="U79" s="34"/>
    </row>
    <row r="80" spans="1:21" s="10" customFormat="1" ht="19" customHeight="1" x14ac:dyDescent="0.35">
      <c r="A80" s="80"/>
      <c r="B80" s="138"/>
      <c r="C80" s="134" t="s">
        <v>85</v>
      </c>
      <c r="D80" s="86"/>
      <c r="E80" s="17"/>
      <c r="F80" s="17">
        <v>650</v>
      </c>
      <c r="G80" s="29"/>
      <c r="H80" s="29"/>
      <c r="I80" s="17">
        <v>560</v>
      </c>
      <c r="J80" s="17">
        <v>575</v>
      </c>
      <c r="K80" s="17"/>
      <c r="L80" s="17"/>
      <c r="M80" s="17"/>
      <c r="N80" s="96">
        <f>SUM(E80:M80)</f>
        <v>1785</v>
      </c>
      <c r="O80" s="3"/>
      <c r="P80" s="35"/>
      <c r="Q80" s="35"/>
      <c r="R80" s="35"/>
      <c r="S80" s="35"/>
      <c r="T80" s="65"/>
      <c r="U80" s="65"/>
    </row>
    <row r="81" spans="1:21" s="10" customFormat="1" ht="19" customHeight="1" x14ac:dyDescent="0.35">
      <c r="A81" s="80"/>
      <c r="B81" s="132"/>
      <c r="C81" s="134" t="s">
        <v>63</v>
      </c>
      <c r="D81" s="86"/>
      <c r="E81" s="17">
        <v>650</v>
      </c>
      <c r="F81" s="1"/>
      <c r="G81" s="1"/>
      <c r="H81" s="1"/>
      <c r="I81" s="1"/>
      <c r="J81" s="1"/>
      <c r="K81" s="1"/>
      <c r="L81" s="1"/>
      <c r="M81" s="17">
        <v>575</v>
      </c>
      <c r="N81" s="16">
        <f>SUM(E81:M81)</f>
        <v>1225</v>
      </c>
      <c r="O81" s="34"/>
      <c r="P81" s="35"/>
      <c r="Q81" s="35"/>
      <c r="R81" s="35"/>
      <c r="S81" s="35"/>
      <c r="T81" s="35"/>
      <c r="U81" s="35"/>
    </row>
    <row r="82" spans="1:21" s="10" customFormat="1" ht="19" customHeight="1" x14ac:dyDescent="0.35">
      <c r="A82" s="80"/>
      <c r="B82" s="137"/>
      <c r="C82" s="135" t="s">
        <v>160</v>
      </c>
      <c r="D82" s="87"/>
      <c r="E82" s="89"/>
      <c r="F82" s="89"/>
      <c r="G82" s="89"/>
      <c r="H82" s="89"/>
      <c r="I82" s="17">
        <v>680</v>
      </c>
      <c r="J82" s="32"/>
      <c r="K82" s="32"/>
      <c r="L82" s="32"/>
      <c r="M82" s="32"/>
      <c r="N82" s="17">
        <f>SUM(E82:M82)</f>
        <v>680</v>
      </c>
      <c r="O82" s="34"/>
      <c r="P82" s="35"/>
      <c r="Q82" s="35"/>
      <c r="R82" s="35"/>
      <c r="S82" s="35"/>
      <c r="T82" s="35"/>
      <c r="U82" s="35"/>
    </row>
    <row r="83" spans="1:21" s="10" customFormat="1" ht="19" customHeight="1" x14ac:dyDescent="0.35">
      <c r="A83" s="80"/>
      <c r="B83" s="100" t="s">
        <v>200</v>
      </c>
      <c r="C83" s="34"/>
      <c r="D83" s="75"/>
      <c r="E83" s="109" t="s">
        <v>180</v>
      </c>
      <c r="F83" s="127" t="s">
        <v>55</v>
      </c>
      <c r="G83" s="127"/>
      <c r="H83" s="127"/>
      <c r="I83" s="97"/>
      <c r="J83" s="98"/>
      <c r="K83" s="99"/>
      <c r="L83" s="34"/>
      <c r="M83" s="101" t="s">
        <v>197</v>
      </c>
      <c r="N83" s="34"/>
      <c r="O83" s="34"/>
      <c r="P83" s="35"/>
      <c r="Q83" s="35"/>
      <c r="R83" s="35"/>
      <c r="S83" s="35"/>
      <c r="T83" s="35"/>
      <c r="U83" s="35"/>
    </row>
    <row r="85" spans="1:21" s="34" customFormat="1" ht="38" customHeight="1" x14ac:dyDescent="0.35">
      <c r="A85" s="80"/>
      <c r="B85" s="119"/>
      <c r="C85" s="120" t="s">
        <v>199</v>
      </c>
      <c r="D85" s="120"/>
      <c r="E85" s="121"/>
      <c r="F85" s="122"/>
      <c r="G85" s="123"/>
      <c r="H85" s="123"/>
      <c r="I85" s="122"/>
      <c r="J85" s="123"/>
      <c r="K85" s="122"/>
      <c r="L85" s="37"/>
      <c r="M85" s="39"/>
      <c r="N85" s="38"/>
      <c r="O85" s="39"/>
    </row>
    <row r="86" spans="1:21" s="34" customFormat="1" ht="68" customHeight="1" x14ac:dyDescent="0.35">
      <c r="A86" s="74" t="s">
        <v>1</v>
      </c>
      <c r="B86" s="74" t="s">
        <v>96</v>
      </c>
      <c r="C86" s="130" t="s">
        <v>2</v>
      </c>
      <c r="D86" s="131"/>
      <c r="E86" s="73" t="s">
        <v>94</v>
      </c>
      <c r="F86" s="73" t="s">
        <v>86</v>
      </c>
      <c r="G86" s="73" t="s">
        <v>87</v>
      </c>
      <c r="H86" s="73" t="s">
        <v>88</v>
      </c>
      <c r="I86" s="73" t="s">
        <v>89</v>
      </c>
      <c r="J86" s="73" t="s">
        <v>90</v>
      </c>
      <c r="K86" s="73" t="s">
        <v>91</v>
      </c>
      <c r="L86" s="73" t="s">
        <v>92</v>
      </c>
      <c r="M86" s="73" t="s">
        <v>93</v>
      </c>
      <c r="N86" s="24" t="s">
        <v>0</v>
      </c>
      <c r="O86" s="24" t="s">
        <v>46</v>
      </c>
    </row>
    <row r="87" spans="1:21" s="34" customFormat="1" ht="25" customHeight="1" x14ac:dyDescent="0.35">
      <c r="A87" s="29">
        <v>1</v>
      </c>
      <c r="B87" s="17">
        <v>438</v>
      </c>
      <c r="C87" s="8" t="s">
        <v>81</v>
      </c>
      <c r="D87" s="8" t="s">
        <v>80</v>
      </c>
      <c r="E87" s="17">
        <v>757</v>
      </c>
      <c r="F87" s="40">
        <v>725</v>
      </c>
      <c r="G87" s="40">
        <v>680</v>
      </c>
      <c r="H87" s="40">
        <v>671</v>
      </c>
      <c r="I87" s="40">
        <v>757</v>
      </c>
      <c r="J87" s="40"/>
      <c r="K87" s="40">
        <v>750</v>
      </c>
      <c r="L87" s="40"/>
      <c r="M87" s="66" t="s">
        <v>173</v>
      </c>
      <c r="N87" s="16">
        <f>SUM(E87:M87)</f>
        <v>4340</v>
      </c>
      <c r="O87" s="17" t="s">
        <v>101</v>
      </c>
    </row>
    <row r="88" spans="1:21" ht="25" customHeight="1" x14ac:dyDescent="0.35">
      <c r="A88" s="29">
        <v>2</v>
      </c>
      <c r="B88" s="17">
        <v>444</v>
      </c>
      <c r="C88" s="8" t="s">
        <v>77</v>
      </c>
      <c r="D88" s="8" t="s">
        <v>76</v>
      </c>
      <c r="E88" s="17">
        <v>714</v>
      </c>
      <c r="F88" s="40">
        <v>650</v>
      </c>
      <c r="G88" s="40">
        <v>740</v>
      </c>
      <c r="H88" s="40">
        <v>714</v>
      </c>
      <c r="I88" s="50" t="s">
        <v>193</v>
      </c>
      <c r="J88" s="40"/>
      <c r="K88" s="40">
        <v>700</v>
      </c>
      <c r="L88" s="40"/>
      <c r="M88" s="40">
        <v>680</v>
      </c>
      <c r="N88" s="16">
        <f>SUM(E88:M88)</f>
        <v>4198</v>
      </c>
      <c r="O88" s="17" t="s">
        <v>101</v>
      </c>
    </row>
    <row r="89" spans="1:21" ht="25" customHeight="1" x14ac:dyDescent="0.35">
      <c r="A89" s="139">
        <v>3</v>
      </c>
      <c r="B89" s="17">
        <v>490</v>
      </c>
      <c r="C89" s="5" t="s">
        <v>38</v>
      </c>
      <c r="D89" s="5" t="s">
        <v>33</v>
      </c>
      <c r="E89" s="17">
        <v>629</v>
      </c>
      <c r="F89" s="50" t="s">
        <v>159</v>
      </c>
      <c r="G89" s="17">
        <v>620</v>
      </c>
      <c r="H89" s="17">
        <v>629</v>
      </c>
      <c r="I89" s="17">
        <v>629</v>
      </c>
      <c r="J89" s="50" t="s">
        <v>162</v>
      </c>
      <c r="K89" s="17">
        <v>650</v>
      </c>
      <c r="L89" s="50" t="s">
        <v>173</v>
      </c>
      <c r="M89" s="17">
        <v>740</v>
      </c>
      <c r="N89" s="16">
        <f>SUM(E89:M89)</f>
        <v>3897</v>
      </c>
      <c r="O89" s="17" t="s">
        <v>101</v>
      </c>
    </row>
    <row r="90" spans="1:21" ht="25" customHeight="1" x14ac:dyDescent="0.35">
      <c r="A90" s="141"/>
      <c r="B90" s="28">
        <v>493</v>
      </c>
      <c r="C90" s="5" t="s">
        <v>99</v>
      </c>
      <c r="D90" s="5" t="s">
        <v>100</v>
      </c>
      <c r="E90" s="17">
        <v>543</v>
      </c>
      <c r="F90" s="17"/>
      <c r="G90" s="17"/>
      <c r="H90" s="17">
        <v>757</v>
      </c>
      <c r="I90" s="17">
        <v>757</v>
      </c>
      <c r="J90" s="17">
        <v>700</v>
      </c>
      <c r="K90" s="17">
        <v>550</v>
      </c>
      <c r="L90" s="42"/>
      <c r="M90" s="42"/>
      <c r="N90" s="16">
        <f>SUM(E90:M90)</f>
        <v>3307</v>
      </c>
      <c r="O90" s="17" t="s">
        <v>101</v>
      </c>
    </row>
    <row r="91" spans="1:21" ht="25" customHeight="1" x14ac:dyDescent="0.35">
      <c r="A91" s="140"/>
      <c r="B91" s="28">
        <v>416</v>
      </c>
      <c r="C91" s="5" t="s">
        <v>149</v>
      </c>
      <c r="D91" s="5" t="s">
        <v>150</v>
      </c>
      <c r="E91" s="19"/>
      <c r="F91" s="19"/>
      <c r="G91" s="19"/>
      <c r="H91" s="19"/>
      <c r="I91" s="19"/>
      <c r="J91" s="19"/>
      <c r="K91" s="19"/>
      <c r="L91" s="19"/>
      <c r="M91" s="19"/>
      <c r="N91" s="17">
        <v>0</v>
      </c>
      <c r="O91" s="17" t="s">
        <v>101</v>
      </c>
    </row>
    <row r="92" spans="1:21" s="34" customFormat="1" ht="21" customHeight="1" x14ac:dyDescent="0.35">
      <c r="B92" s="100" t="s">
        <v>200</v>
      </c>
      <c r="D92" s="75"/>
      <c r="E92" s="83" t="s">
        <v>180</v>
      </c>
      <c r="F92" s="127" t="s">
        <v>55</v>
      </c>
      <c r="G92" s="127"/>
      <c r="H92" s="127"/>
      <c r="I92" s="97"/>
      <c r="J92" s="98"/>
      <c r="K92" s="99"/>
      <c r="M92" s="101" t="s">
        <v>197</v>
      </c>
      <c r="P92" s="20"/>
      <c r="Q92" s="35"/>
      <c r="R92" s="35"/>
      <c r="S92" s="35"/>
      <c r="T92" s="35"/>
      <c r="U92" s="35"/>
    </row>
    <row r="93" spans="1:21" s="34" customFormat="1" ht="21" customHeight="1" x14ac:dyDescent="0.45">
      <c r="B93" s="11" t="s">
        <v>196</v>
      </c>
      <c r="C93" s="13"/>
      <c r="D93" s="13"/>
      <c r="E93" s="14"/>
      <c r="F93" s="14"/>
      <c r="G93" s="12"/>
      <c r="H93" s="13"/>
      <c r="I93" s="14"/>
      <c r="J93" s="13"/>
      <c r="K93" s="13"/>
      <c r="L93" s="46"/>
      <c r="O93" s="21"/>
      <c r="P93" s="35"/>
      <c r="Q93" s="35"/>
      <c r="R93" s="35"/>
      <c r="S93" s="35"/>
      <c r="T93" s="35"/>
      <c r="U93" s="35"/>
    </row>
    <row r="94" spans="1:21" s="34" customFormat="1" ht="21" customHeight="1" x14ac:dyDescent="0.45">
      <c r="B94" s="15" t="s">
        <v>182</v>
      </c>
      <c r="C94" s="6"/>
      <c r="D94" s="7"/>
      <c r="E94" s="4"/>
      <c r="F94" s="4"/>
      <c r="G94" s="3"/>
      <c r="I94" s="14"/>
      <c r="J94" s="13"/>
      <c r="K94" s="13"/>
      <c r="L94" s="46"/>
      <c r="O94" s="21"/>
      <c r="P94" s="35"/>
      <c r="Q94" s="35"/>
      <c r="R94" s="35"/>
      <c r="S94" s="35"/>
      <c r="T94" s="35"/>
      <c r="U94" s="35"/>
    </row>
    <row r="95" spans="1:21" s="65" customFormat="1" ht="21" customHeight="1" x14ac:dyDescent="0.35">
      <c r="A95" s="81"/>
      <c r="B95" s="81"/>
      <c r="C95" s="91"/>
      <c r="D95" s="91"/>
      <c r="E95" s="36"/>
      <c r="F95" s="36"/>
      <c r="G95" s="36"/>
      <c r="H95" s="36"/>
      <c r="N95" s="46"/>
      <c r="O95" s="46"/>
      <c r="P95" s="35"/>
      <c r="Q95" s="35"/>
      <c r="R95" s="35"/>
      <c r="S95" s="35"/>
      <c r="T95" s="35"/>
      <c r="U95" s="35"/>
    </row>
    <row r="96" spans="1:21" ht="21" customHeight="1" x14ac:dyDescent="0.35">
      <c r="B96" s="17">
        <v>491</v>
      </c>
      <c r="C96" s="8" t="s">
        <v>70</v>
      </c>
      <c r="D96" s="8" t="s">
        <v>84</v>
      </c>
      <c r="E96" s="40">
        <v>725</v>
      </c>
      <c r="F96" s="40">
        <v>600</v>
      </c>
      <c r="G96" s="66" t="s">
        <v>162</v>
      </c>
      <c r="H96" s="17">
        <v>650</v>
      </c>
      <c r="I96" s="40">
        <v>650</v>
      </c>
      <c r="J96" s="17">
        <v>725</v>
      </c>
      <c r="K96" s="40"/>
      <c r="L96" s="40"/>
      <c r="M96" s="17">
        <v>700</v>
      </c>
      <c r="N96" s="16">
        <f t="shared" ref="N96:N110" si="4">SUM(E96:M96)</f>
        <v>4050</v>
      </c>
      <c r="O96" s="17" t="s">
        <v>64</v>
      </c>
    </row>
    <row r="97" spans="1:21" ht="21" customHeight="1" x14ac:dyDescent="0.35">
      <c r="B97" s="17">
        <v>216</v>
      </c>
      <c r="C97" s="5" t="s">
        <v>126</v>
      </c>
      <c r="D97" s="5" t="s">
        <v>127</v>
      </c>
      <c r="E97" s="32"/>
      <c r="F97" s="1"/>
      <c r="G97" s="17">
        <v>600</v>
      </c>
      <c r="H97" s="17">
        <v>650</v>
      </c>
      <c r="I97" s="17">
        <v>650</v>
      </c>
      <c r="J97" s="33"/>
      <c r="K97" s="17">
        <v>650</v>
      </c>
      <c r="L97" s="17">
        <v>725</v>
      </c>
      <c r="M97" s="17">
        <v>575</v>
      </c>
      <c r="N97" s="16">
        <f t="shared" si="4"/>
        <v>3850</v>
      </c>
      <c r="O97" s="17" t="s">
        <v>118</v>
      </c>
    </row>
    <row r="98" spans="1:21" ht="21" customHeight="1" x14ac:dyDescent="0.35">
      <c r="A98" s="18"/>
      <c r="B98" s="17">
        <v>155</v>
      </c>
      <c r="C98" s="5" t="s">
        <v>126</v>
      </c>
      <c r="D98" s="5" t="s">
        <v>128</v>
      </c>
      <c r="E98" s="1"/>
      <c r="F98" s="1"/>
      <c r="G98" s="17">
        <v>700</v>
      </c>
      <c r="H98" s="17">
        <v>750</v>
      </c>
      <c r="I98" s="33"/>
      <c r="J98" s="33"/>
      <c r="K98" s="17">
        <v>725</v>
      </c>
      <c r="L98" s="17">
        <v>650</v>
      </c>
      <c r="M98" s="17">
        <v>725</v>
      </c>
      <c r="N98" s="16">
        <f t="shared" si="4"/>
        <v>3550</v>
      </c>
      <c r="O98" s="17" t="s">
        <v>118</v>
      </c>
    </row>
    <row r="99" spans="1:21" s="34" customFormat="1" ht="21" customHeight="1" x14ac:dyDescent="0.35">
      <c r="A99" s="80"/>
      <c r="B99" s="17">
        <v>160</v>
      </c>
      <c r="C99" s="8" t="s">
        <v>74</v>
      </c>
      <c r="D99" s="8" t="s">
        <v>73</v>
      </c>
      <c r="E99" s="17"/>
      <c r="F99" s="40">
        <v>700</v>
      </c>
      <c r="G99" s="40">
        <v>700</v>
      </c>
      <c r="H99" s="17"/>
      <c r="I99" s="40"/>
      <c r="J99" s="40"/>
      <c r="K99" s="40">
        <v>650</v>
      </c>
      <c r="L99" s="40">
        <v>725</v>
      </c>
      <c r="M99" s="40">
        <v>600</v>
      </c>
      <c r="N99" s="16">
        <f t="shared" si="4"/>
        <v>3375</v>
      </c>
      <c r="O99" s="17" t="s">
        <v>64</v>
      </c>
      <c r="P99" s="35"/>
      <c r="Q99" s="35"/>
      <c r="R99" s="35"/>
      <c r="S99" s="35"/>
      <c r="T99" s="35"/>
      <c r="U99" s="35"/>
    </row>
    <row r="100" spans="1:21" ht="21" customHeight="1" x14ac:dyDescent="0.35">
      <c r="B100" s="17">
        <v>258</v>
      </c>
      <c r="C100" s="108" t="s">
        <v>144</v>
      </c>
      <c r="D100" s="5" t="s">
        <v>145</v>
      </c>
      <c r="E100" s="1"/>
      <c r="F100" s="1"/>
      <c r="G100" s="1"/>
      <c r="H100" s="17">
        <v>550</v>
      </c>
      <c r="I100" s="33"/>
      <c r="J100" s="33"/>
      <c r="K100" s="17">
        <v>575</v>
      </c>
      <c r="L100" s="17">
        <v>575</v>
      </c>
      <c r="M100" s="17">
        <v>650</v>
      </c>
      <c r="N100" s="16">
        <f t="shared" si="4"/>
        <v>2350</v>
      </c>
      <c r="O100" s="17" t="s">
        <v>118</v>
      </c>
    </row>
    <row r="101" spans="1:21" ht="21" customHeight="1" x14ac:dyDescent="0.35">
      <c r="B101" s="17">
        <v>479</v>
      </c>
      <c r="C101" s="8" t="s">
        <v>66</v>
      </c>
      <c r="D101" s="8" t="s">
        <v>67</v>
      </c>
      <c r="E101" s="17">
        <v>650</v>
      </c>
      <c r="F101" s="17"/>
      <c r="G101" s="17"/>
      <c r="H101" s="17"/>
      <c r="I101" s="17"/>
      <c r="J101" s="17">
        <v>650</v>
      </c>
      <c r="K101" s="17"/>
      <c r="L101" s="17">
        <v>575</v>
      </c>
      <c r="M101" s="17"/>
      <c r="N101" s="16">
        <f t="shared" si="4"/>
        <v>1875</v>
      </c>
      <c r="O101" s="17" t="s">
        <v>64</v>
      </c>
    </row>
    <row r="102" spans="1:21" ht="21" customHeight="1" x14ac:dyDescent="0.35">
      <c r="B102" s="17">
        <v>122</v>
      </c>
      <c r="C102" s="8" t="s">
        <v>66</v>
      </c>
      <c r="D102" s="8" t="s">
        <v>18</v>
      </c>
      <c r="E102" s="17">
        <v>575</v>
      </c>
      <c r="F102" s="17"/>
      <c r="G102" s="17"/>
      <c r="H102" s="17"/>
      <c r="I102" s="17"/>
      <c r="J102" s="17">
        <v>575</v>
      </c>
      <c r="K102" s="17"/>
      <c r="L102" s="17">
        <v>650</v>
      </c>
      <c r="M102" s="17"/>
      <c r="N102" s="16">
        <f t="shared" si="4"/>
        <v>1800</v>
      </c>
      <c r="O102" s="17" t="s">
        <v>64</v>
      </c>
    </row>
    <row r="103" spans="1:21" ht="21" customHeight="1" x14ac:dyDescent="0.35">
      <c r="B103" s="17">
        <v>151</v>
      </c>
      <c r="C103" s="8" t="s">
        <v>134</v>
      </c>
      <c r="D103" s="8" t="s">
        <v>135</v>
      </c>
      <c r="E103" s="17"/>
      <c r="F103" s="17"/>
      <c r="G103" s="41">
        <v>560</v>
      </c>
      <c r="H103" s="17"/>
      <c r="I103" s="17"/>
      <c r="J103" s="17"/>
      <c r="K103" s="17">
        <v>600</v>
      </c>
      <c r="L103" s="17">
        <v>620</v>
      </c>
      <c r="M103" s="17"/>
      <c r="N103" s="16">
        <f t="shared" si="4"/>
        <v>1780</v>
      </c>
      <c r="O103" s="17" t="s">
        <v>101</v>
      </c>
      <c r="T103" s="20"/>
      <c r="U103" s="20"/>
    </row>
    <row r="104" spans="1:21" ht="21" customHeight="1" x14ac:dyDescent="0.35">
      <c r="B104" s="17">
        <v>447</v>
      </c>
      <c r="C104" s="5" t="s">
        <v>72</v>
      </c>
      <c r="D104" s="5" t="s">
        <v>71</v>
      </c>
      <c r="E104" s="17">
        <v>586</v>
      </c>
      <c r="F104" s="17"/>
      <c r="G104" s="17"/>
      <c r="H104" s="17">
        <v>543</v>
      </c>
      <c r="I104" s="17"/>
      <c r="J104" s="17"/>
      <c r="K104" s="17"/>
      <c r="L104" s="17"/>
      <c r="M104" s="17">
        <v>620</v>
      </c>
      <c r="N104" s="16">
        <f t="shared" si="4"/>
        <v>1749</v>
      </c>
      <c r="O104" s="17" t="s">
        <v>101</v>
      </c>
    </row>
    <row r="105" spans="1:21" ht="21" customHeight="1" x14ac:dyDescent="0.35">
      <c r="B105" s="17">
        <v>448</v>
      </c>
      <c r="C105" s="5" t="s">
        <v>157</v>
      </c>
      <c r="D105" s="5" t="s">
        <v>15</v>
      </c>
      <c r="E105" s="17"/>
      <c r="F105" s="17"/>
      <c r="G105" s="17"/>
      <c r="H105" s="17"/>
      <c r="I105" s="17">
        <v>671</v>
      </c>
      <c r="J105" s="17"/>
      <c r="K105" s="17"/>
      <c r="L105" s="17">
        <v>680</v>
      </c>
      <c r="M105" s="17"/>
      <c r="N105" s="16">
        <f t="shared" si="4"/>
        <v>1351</v>
      </c>
      <c r="O105" s="17" t="s">
        <v>101</v>
      </c>
    </row>
    <row r="106" spans="1:21" ht="21" customHeight="1" x14ac:dyDescent="0.35">
      <c r="B106" s="17">
        <v>439</v>
      </c>
      <c r="C106" s="5" t="s">
        <v>158</v>
      </c>
      <c r="D106" s="5" t="s">
        <v>68</v>
      </c>
      <c r="E106" s="17"/>
      <c r="F106" s="17"/>
      <c r="G106" s="17"/>
      <c r="H106" s="17"/>
      <c r="I106" s="17">
        <v>543</v>
      </c>
      <c r="J106" s="17"/>
      <c r="K106" s="17"/>
      <c r="L106" s="17">
        <v>740</v>
      </c>
      <c r="M106" s="17"/>
      <c r="N106" s="16">
        <f t="shared" si="4"/>
        <v>1283</v>
      </c>
      <c r="O106" s="17" t="s">
        <v>101</v>
      </c>
    </row>
    <row r="107" spans="1:21" ht="21" customHeight="1" x14ac:dyDescent="0.35">
      <c r="B107" s="17">
        <v>332</v>
      </c>
      <c r="C107" s="91" t="s">
        <v>141</v>
      </c>
      <c r="D107" s="5" t="s">
        <v>58</v>
      </c>
      <c r="E107" s="1"/>
      <c r="F107" s="1"/>
      <c r="G107" s="1"/>
      <c r="H107" s="17">
        <v>700</v>
      </c>
      <c r="I107" s="33"/>
      <c r="J107" s="33"/>
      <c r="K107" s="33"/>
      <c r="L107" s="33"/>
      <c r="M107" s="33"/>
      <c r="N107" s="16">
        <f t="shared" si="4"/>
        <v>700</v>
      </c>
      <c r="O107" s="17" t="s">
        <v>118</v>
      </c>
    </row>
    <row r="108" spans="1:21" ht="21" customHeight="1" x14ac:dyDescent="0.35">
      <c r="B108" s="17">
        <v>494</v>
      </c>
      <c r="C108" s="8" t="s">
        <v>97</v>
      </c>
      <c r="D108" s="8" t="s">
        <v>98</v>
      </c>
      <c r="E108" s="17">
        <v>671</v>
      </c>
      <c r="F108" s="40"/>
      <c r="G108" s="40"/>
      <c r="H108" s="40"/>
      <c r="I108" s="40"/>
      <c r="J108" s="40"/>
      <c r="K108" s="40"/>
      <c r="L108" s="40"/>
      <c r="M108" s="40"/>
      <c r="N108" s="16">
        <f t="shared" si="4"/>
        <v>671</v>
      </c>
      <c r="O108" s="17" t="s">
        <v>101</v>
      </c>
    </row>
    <row r="109" spans="1:21" ht="21" customHeight="1" x14ac:dyDescent="0.35">
      <c r="B109" s="17">
        <v>307</v>
      </c>
      <c r="C109" s="27" t="s">
        <v>142</v>
      </c>
      <c r="D109" s="5" t="s">
        <v>143</v>
      </c>
      <c r="E109" s="1"/>
      <c r="F109" s="1"/>
      <c r="G109" s="17"/>
      <c r="H109" s="17">
        <v>600</v>
      </c>
      <c r="I109" s="33"/>
      <c r="J109" s="33"/>
      <c r="K109" s="33"/>
      <c r="L109" s="33"/>
      <c r="M109" s="33"/>
      <c r="N109" s="16">
        <f t="shared" si="4"/>
        <v>600</v>
      </c>
      <c r="O109" s="17" t="s">
        <v>118</v>
      </c>
    </row>
    <row r="110" spans="1:21" ht="21" customHeight="1" x14ac:dyDescent="0.35">
      <c r="B110" s="17">
        <v>586</v>
      </c>
      <c r="C110" s="108" t="s">
        <v>146</v>
      </c>
      <c r="D110" s="5" t="s">
        <v>58</v>
      </c>
      <c r="E110" s="1"/>
      <c r="F110" s="1"/>
      <c r="G110" s="1"/>
      <c r="H110" s="17">
        <v>586</v>
      </c>
      <c r="I110" s="33"/>
      <c r="J110" s="33"/>
      <c r="K110" s="33"/>
      <c r="L110" s="33"/>
      <c r="M110" s="33"/>
      <c r="N110" s="16">
        <f t="shared" si="4"/>
        <v>586</v>
      </c>
      <c r="O110" s="17" t="s">
        <v>101</v>
      </c>
    </row>
    <row r="111" spans="1:21" ht="21" customHeight="1" x14ac:dyDescent="0.35">
      <c r="B111" s="17">
        <v>504</v>
      </c>
      <c r="C111" s="5" t="s">
        <v>120</v>
      </c>
      <c r="D111" s="5" t="s">
        <v>117</v>
      </c>
      <c r="E111" s="17" t="s">
        <v>152</v>
      </c>
      <c r="F111" s="17"/>
      <c r="G111" s="17"/>
      <c r="H111" s="17"/>
      <c r="I111" s="17"/>
      <c r="J111" s="17"/>
      <c r="K111" s="17"/>
      <c r="L111" s="17"/>
      <c r="M111" s="17"/>
      <c r="N111" s="16">
        <v>0</v>
      </c>
      <c r="O111" s="17" t="s">
        <v>118</v>
      </c>
    </row>
    <row r="112" spans="1:21" ht="5.5" customHeight="1" x14ac:dyDescent="0.35">
      <c r="I112" s="35"/>
      <c r="J112" s="35"/>
      <c r="K112" s="34"/>
      <c r="N112" s="21"/>
    </row>
    <row r="113" spans="11:11" ht="9.5" customHeight="1" x14ac:dyDescent="0.35">
      <c r="K113" s="34"/>
    </row>
    <row r="114" spans="11:11" ht="9" customHeight="1" x14ac:dyDescent="0.35">
      <c r="K114" s="34"/>
    </row>
    <row r="115" spans="11:11" ht="28" customHeight="1" x14ac:dyDescent="0.35">
      <c r="K115" s="34"/>
    </row>
    <row r="116" spans="11:11" ht="20" customHeight="1" x14ac:dyDescent="0.35">
      <c r="K116" s="34"/>
    </row>
    <row r="117" spans="11:11" ht="20" customHeight="1" x14ac:dyDescent="0.35">
      <c r="K117" s="34"/>
    </row>
    <row r="118" spans="11:11" ht="20" customHeight="1" x14ac:dyDescent="0.35">
      <c r="K118" s="34"/>
    </row>
    <row r="119" spans="11:11" ht="20" customHeight="1" x14ac:dyDescent="0.35">
      <c r="K119" s="34"/>
    </row>
    <row r="120" spans="11:11" ht="20" customHeight="1" x14ac:dyDescent="0.35">
      <c r="K120" s="34"/>
    </row>
    <row r="121" spans="11:11" ht="20" customHeight="1" x14ac:dyDescent="0.35"/>
    <row r="122" spans="11:11" ht="20" customHeight="1" x14ac:dyDescent="0.35"/>
    <row r="123" spans="11:11" ht="20" customHeight="1" x14ac:dyDescent="0.35"/>
    <row r="124" spans="11:11" ht="20" customHeight="1" x14ac:dyDescent="0.35"/>
    <row r="125" spans="11:11" ht="20" customHeight="1" x14ac:dyDescent="0.35"/>
    <row r="126" spans="11:11" ht="20" customHeight="1" x14ac:dyDescent="0.35"/>
    <row r="127" spans="11:11" ht="20" customHeight="1" x14ac:dyDescent="0.35"/>
    <row r="128" spans="11:11" ht="20" customHeight="1" x14ac:dyDescent="0.35"/>
    <row r="129" ht="20" customHeight="1" x14ac:dyDescent="0.35"/>
  </sheetData>
  <sortState ref="B90:O105">
    <sortCondition descending="1" ref="N90:N105"/>
  </sortState>
  <mergeCells count="5">
    <mergeCell ref="F18:H18"/>
    <mergeCell ref="C2:D2"/>
    <mergeCell ref="F92:H92"/>
    <mergeCell ref="F83:H83"/>
    <mergeCell ref="C86:D86"/>
  </mergeCells>
  <pageMargins left="7.874015748031496E-2" right="7.874015748031496E-2" top="7.874015748031496E-2" bottom="7.874015748031496E-2" header="0.31496062992125984" footer="0.31496062992125984"/>
  <pageSetup paperSize="9" orientation="portrait" horizontalDpi="300" verticalDpi="300" r:id="rId1"/>
  <ignoredErrors>
    <ignoredError sqref="N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9. Veranstaltungen </vt:lpstr>
      <vt:lpstr>'9. Veranstaltungen 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2025-10-14T07:11:18Z</dcterms:modified>
</cp:coreProperties>
</file>